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1"/>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_____A08">'[14]A01-1'!$A$5:$C$36</definedName>
    <definedName name="____________qyc1234">#REF!</definedName>
    <definedName name="_xlnm.Print_Area" localSheetId="0">'封面 '!$A$1:$A$6</definedName>
  </definedNames>
  <calcPr calcId="144525"/>
</workbook>
</file>

<file path=xl/sharedStrings.xml><?xml version="1.0" encoding="utf-8"?>
<sst xmlns="http://schemas.openxmlformats.org/spreadsheetml/2006/main" count="1327" uniqueCount="498">
  <si>
    <t>泸县牛滩镇</t>
  </si>
  <si>
    <t>2023年部门预算</t>
  </si>
  <si>
    <t>报送日期：2023年1月5日</t>
  </si>
  <si>
    <t>表1</t>
  </si>
  <si>
    <t xml:space="preserve"> </t>
  </si>
  <si>
    <t>部门收支总表</t>
  </si>
  <si>
    <t>部门：</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</si>
  <si>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</si>
  <si>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</si>
  <si>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</si>
  <si>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</si>
  <si>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</si>
  <si>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</si>
  <si>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</si>
  <si>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</si>
  <si>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</si>
  <si>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</si>
  <si>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</si>
  <si>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</si>
  <si>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</si>
  <si>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</si>
  <si>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</si>
  <si>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</si>
  <si>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</si>
  <si>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</si>
  <si>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</si>
  <si>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</si>
  <si>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</si>
  <si>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</si>
  <si>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</si>
  <si>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</si>
  <si>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</si>
  <si>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</si>
  <si>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</si>
  <si>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</si>
  <si>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</si>
  <si>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</si>
  <si>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</si>
  <si>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</si>
  <si>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</si>
  <si>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</si>
  <si>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</si>
  <si>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</si>
  <si>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</si>
  <si>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</si>
  <si>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</si>
  <si>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</si>
  <si>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</si>
  <si>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</si>
  <si>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</si>
  <si>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</si>
  <si>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</si>
  <si>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</si>
  <si>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</si>
  <si>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</si>
  <si>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</si>
  <si>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</si>
  <si>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</si>
  <si>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</si>
  <si>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</si>
  <si>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</si>
  <si>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</si>
  <si>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</si>
  <si>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</si>
  <si>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</si>
  <si>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</si>
  <si>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</si>
  <si>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</si>
  <si>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</si>
  <si>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</si>
  <si>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</si>
  <si>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</si>
  <si>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</si>
  <si>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</si>
  <si>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521507001001</t>
  </si>
  <si>
    <t>代表工作</t>
  </si>
  <si>
    <t xml:space="preserve">政府办公厅（室）及相关机构事务 </t>
  </si>
  <si>
    <t>信访事务</t>
  </si>
  <si>
    <t>其他政府办公厅（室）及相关机构事务</t>
  </si>
  <si>
    <t>社会事业发展规划</t>
  </si>
  <si>
    <t>统计抽样调查</t>
  </si>
  <si>
    <t>行政运行</t>
  </si>
  <si>
    <t>其他质量技术监督与检验检疫事务支出</t>
  </si>
  <si>
    <t>其他群众团体事务支出</t>
  </si>
  <si>
    <t>安全业务</t>
  </si>
  <si>
    <t>基层司法业务</t>
  </si>
  <si>
    <t>教育支出</t>
  </si>
  <si>
    <t>其他科学技术管理事务支出</t>
  </si>
  <si>
    <t>文化活动</t>
  </si>
  <si>
    <t>精神文明建设</t>
  </si>
  <si>
    <t>其他文化事业建设费支出</t>
  </si>
  <si>
    <t>老龄事务</t>
  </si>
  <si>
    <t>未归口管理的行政单位离退休</t>
  </si>
  <si>
    <t>机关事业单位基本养老保险缴费支出</t>
  </si>
  <si>
    <t>其他企业改革发展补助</t>
  </si>
  <si>
    <t>死亡抚恤</t>
  </si>
  <si>
    <t>农村特困人员救助供养支出</t>
  </si>
  <si>
    <t>行政单位医疗</t>
  </si>
  <si>
    <t>事业单位医疗</t>
  </si>
  <si>
    <t>生态环境保护支出</t>
  </si>
  <si>
    <t>其他城乡社区管理事务支出</t>
  </si>
  <si>
    <t>其他城乡社区公共设施支出</t>
  </si>
  <si>
    <t>城乡社区环境卫生</t>
  </si>
  <si>
    <t>防灾救灾</t>
  </si>
  <si>
    <t>对高校毕业生到基层任职补助</t>
  </si>
  <si>
    <t>其他扶贫支出</t>
  </si>
  <si>
    <t>对村民委员会和村党支部的补助</t>
  </si>
  <si>
    <t>公路养护</t>
  </si>
  <si>
    <t>住房公积金</t>
  </si>
  <si>
    <t>灾害防治及应急管理支出</t>
  </si>
  <si>
    <t>其他支出</t>
  </si>
  <si>
    <t>上解支出</t>
  </si>
  <si>
    <t>表1-2</t>
  </si>
  <si>
    <t>部门支出总表</t>
  </si>
  <si>
    <t>基本支出</t>
  </si>
  <si>
    <t>项目支出</t>
  </si>
  <si>
    <t>上缴上级支出</t>
  </si>
  <si>
    <t>对附属单位补助支出</t>
  </si>
  <si>
    <t>科目编码</t>
  </si>
  <si>
    <t>类</t>
  </si>
  <si>
    <t>款</t>
  </si>
  <si>
    <t>项</t>
  </si>
  <si>
    <t>01</t>
  </si>
  <si>
    <t>08</t>
  </si>
  <si>
    <t>201</t>
  </si>
  <si>
    <t>03</t>
  </si>
  <si>
    <t>99</t>
  </si>
  <si>
    <t>04</t>
  </si>
  <si>
    <t>06</t>
  </si>
  <si>
    <t>05</t>
  </si>
  <si>
    <t>12</t>
  </si>
  <si>
    <t>17</t>
  </si>
  <si>
    <t>29</t>
  </si>
  <si>
    <t>204</t>
  </si>
  <si>
    <t>205</t>
  </si>
  <si>
    <t>02</t>
  </si>
  <si>
    <t>206</t>
  </si>
  <si>
    <t>207</t>
  </si>
  <si>
    <t>208</t>
  </si>
  <si>
    <t>21</t>
  </si>
  <si>
    <t>210</t>
  </si>
  <si>
    <t>10</t>
  </si>
  <si>
    <t>11</t>
  </si>
  <si>
    <t>211</t>
  </si>
  <si>
    <t>212</t>
  </si>
  <si>
    <t>213</t>
  </si>
  <si>
    <t>07</t>
  </si>
  <si>
    <t>214</t>
  </si>
  <si>
    <t>221</t>
  </si>
  <si>
    <t>224</t>
  </si>
  <si>
    <t>230</t>
  </si>
  <si>
    <t>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</si>
  <si>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</si>
  <si>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</si>
  <si>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</si>
  <si>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</si>
  <si>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</si>
  <si>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</si>
  <si>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</si>
  <si>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</si>
  <si>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</si>
  <si>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</si>
  <si>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</si>
  <si>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</si>
  <si>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</si>
  <si>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</si>
  <si>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</si>
  <si>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</si>
  <si>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</si>
  <si>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</si>
  <si>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</si>
  <si>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</si>
  <si>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</si>
  <si>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</si>
  <si>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</si>
  <si>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</si>
  <si>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</si>
  <si>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</si>
  <si>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</si>
  <si>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</si>
  <si>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</si>
  <si>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</si>
  <si>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</si>
  <si>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</si>
  <si>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</si>
  <si>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</si>
  <si>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</si>
  <si>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</si>
  <si>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</si>
  <si>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</si>
  <si>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</si>
  <si>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</si>
  <si>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</si>
  <si>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县级当年财政拨款安排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</si>
  <si>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</si>
  <si>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</si>
  <si>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</si>
  <si>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</si>
  <si>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</si>
  <si>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</si>
  <si>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</si>
  <si>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</si>
  <si>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</si>
  <si>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泸县牛滩镇人民政府</t>
  </si>
  <si>
    <t xml:space="preserve">  机关工资福利支出</t>
  </si>
  <si>
    <t>501</t>
  </si>
  <si>
    <t>工资奖金津补贴</t>
  </si>
  <si>
    <t>社会保障缴费</t>
  </si>
  <si>
    <t>其他工资福利支出</t>
  </si>
  <si>
    <t xml:space="preserve">  机关商品和服务支出</t>
  </si>
  <si>
    <t>502</t>
  </si>
  <si>
    <t>办公经费</t>
  </si>
  <si>
    <t>印刷费</t>
  </si>
  <si>
    <t>咨询费</t>
  </si>
  <si>
    <t>水费</t>
  </si>
  <si>
    <t>电费差旅等支出</t>
  </si>
  <si>
    <t>公务接待费</t>
  </si>
  <si>
    <t>因公出国（境）费用</t>
  </si>
  <si>
    <t>公务用车运行维护费</t>
  </si>
  <si>
    <t>09</t>
  </si>
  <si>
    <t>维修（护）费</t>
  </si>
  <si>
    <t>其他商品和服务支出</t>
  </si>
  <si>
    <t xml:space="preserve">  机关资本性支出（一）</t>
  </si>
  <si>
    <t>503</t>
  </si>
  <si>
    <t>设备购置</t>
  </si>
  <si>
    <t xml:space="preserve">  对企事业单位经常性补助</t>
  </si>
  <si>
    <t>505</t>
  </si>
  <si>
    <t>工资福利支出</t>
  </si>
  <si>
    <t>商品和服务支出</t>
  </si>
  <si>
    <t>企业政策性补贴</t>
  </si>
  <si>
    <t xml:space="preserve">  对个人和家庭的补助</t>
  </si>
  <si>
    <t>509</t>
  </si>
  <si>
    <t>离退休费</t>
  </si>
  <si>
    <t>抚恤金</t>
  </si>
  <si>
    <t>生活补助</t>
  </si>
  <si>
    <t>救济费</t>
  </si>
  <si>
    <t>其他对个人和家庭的补助</t>
  </si>
  <si>
    <t>表3</t>
  </si>
  <si>
    <t>一般公共预算支出预算表</t>
  </si>
  <si>
    <t>当年财政拨款安排</t>
  </si>
  <si>
    <t>表3-1</t>
  </si>
  <si>
    <t>一般公共预算基本支出预算表</t>
  </si>
  <si>
    <t>人员经费</t>
  </si>
  <si>
    <t>公用经费</t>
  </si>
  <si>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</si>
  <si>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</si>
  <si>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</si>
  <si>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</si>
  <si>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</si>
  <si>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</si>
  <si>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</si>
  <si>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</si>
  <si>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</si>
  <si>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</si>
  <si>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</si>
  <si>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</si>
  <si>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</si>
  <si>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</si>
  <si>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</si>
  <si>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</si>
  <si>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</si>
  <si>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</si>
  <si>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</si>
  <si>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部门预算项目支出绩效目标表</t>
  </si>
  <si>
    <r>
      <rPr>
        <sz val="12"/>
        <rFont val="Arial"/>
        <charset val="0"/>
      </rPr>
      <t>2023</t>
    </r>
    <r>
      <rPr>
        <sz val="12"/>
        <rFont val="宋体"/>
        <charset val="0"/>
      </rPr>
      <t>年度</t>
    </r>
  </si>
  <si>
    <t>项目名称</t>
  </si>
  <si>
    <t>社会保障项目</t>
  </si>
  <si>
    <t>预算单位</t>
  </si>
  <si>
    <t>项目资金</t>
  </si>
  <si>
    <r>
      <rPr>
        <sz val="10"/>
        <rFont val="宋体"/>
        <charset val="134"/>
      </rPr>
      <t>年度资金总额：950</t>
    </r>
    <r>
      <rPr>
        <sz val="10"/>
        <rFont val="Arial"/>
        <charset val="134"/>
      </rPr>
      <t>0000.00</t>
    </r>
  </si>
  <si>
    <r>
      <rPr>
        <sz val="10"/>
        <rFont val="Arial"/>
        <charset val="0"/>
      </rPr>
      <t xml:space="preserve">        </t>
    </r>
    <r>
      <rPr>
        <sz val="10"/>
        <rFont val="宋体"/>
        <charset val="0"/>
      </rPr>
      <t>其中：财政拨款：</t>
    </r>
    <r>
      <rPr>
        <sz val="10"/>
        <rFont val="Arial"/>
        <charset val="0"/>
      </rPr>
      <t>9500000.00</t>
    </r>
  </si>
  <si>
    <r>
      <rPr>
        <sz val="10"/>
        <rFont val="Arial"/>
        <charset val="0"/>
      </rPr>
      <t xml:space="preserve">                </t>
    </r>
    <r>
      <rPr>
        <sz val="10"/>
        <rFont val="宋体"/>
        <charset val="0"/>
      </rPr>
      <t>其他资金：</t>
    </r>
    <r>
      <rPr>
        <sz val="10"/>
        <rFont val="Arial"/>
        <charset val="0"/>
      </rPr>
      <t>0.00</t>
    </r>
  </si>
  <si>
    <t>总体</t>
  </si>
  <si>
    <t>年度目标</t>
  </si>
  <si>
    <t>按要求整治河道沿岸治理及大气污染防治等工作；完成辖区环境卫生治理、农贸市场整治等工作；按上级要求完成就业招聘、推荐和居民医保参保缴费等工作；完成辖区安全生产监管、安全隐患整治等工作；完成社社通工作；村级道路养护工作，疫情防控。</t>
  </si>
  <si>
    <t>绩效指标</t>
  </si>
  <si>
    <t>一级指标</t>
  </si>
  <si>
    <t>二级指标</t>
  </si>
  <si>
    <t>三级指标</t>
  </si>
  <si>
    <t>指标值</t>
  </si>
  <si>
    <t>项目完成</t>
  </si>
  <si>
    <t>数量指标</t>
  </si>
  <si>
    <t>民兵服装采购</t>
  </si>
  <si>
    <r>
      <rPr>
        <sz val="10"/>
        <rFont val="Arial"/>
        <charset val="0"/>
      </rPr>
      <t>40</t>
    </r>
    <r>
      <rPr>
        <sz val="10"/>
        <rFont val="宋体"/>
        <charset val="0"/>
      </rPr>
      <t>套</t>
    </r>
  </si>
  <si>
    <t>征兵、民兵工作</t>
  </si>
  <si>
    <r>
      <rPr>
        <sz val="10"/>
        <rFont val="Arial"/>
        <charset val="0"/>
      </rPr>
      <t>2</t>
    </r>
    <r>
      <rPr>
        <sz val="10"/>
        <rFont val="宋体"/>
        <charset val="134"/>
      </rPr>
      <t>次</t>
    </r>
    <r>
      <rPr>
        <sz val="10"/>
        <rFont val="Arial"/>
        <charset val="0"/>
      </rPr>
      <t>/</t>
    </r>
    <r>
      <rPr>
        <sz val="10"/>
        <rFont val="宋体"/>
        <charset val="134"/>
      </rPr>
      <t>年</t>
    </r>
  </si>
  <si>
    <t>维护村级道路</t>
  </si>
  <si>
    <t>维护各村级道路</t>
  </si>
  <si>
    <t>开展各项政策宣传</t>
  </si>
  <si>
    <r>
      <rPr>
        <sz val="10"/>
        <rFont val="宋体"/>
        <charset val="134"/>
      </rPr>
      <t>宣传资料20</t>
    </r>
    <r>
      <rPr>
        <sz val="10"/>
        <rFont val="Arial"/>
        <charset val="134"/>
      </rPr>
      <t>000</t>
    </r>
    <r>
      <rPr>
        <sz val="10"/>
        <rFont val="宋体"/>
        <charset val="134"/>
      </rPr>
      <t>张、宣传标语140条、宣传专栏80块</t>
    </r>
  </si>
  <si>
    <t>春节、七一等慰问</t>
  </si>
  <si>
    <r>
      <rPr>
        <sz val="10"/>
        <rFont val="Arial"/>
        <charset val="0"/>
      </rPr>
      <t>2</t>
    </r>
    <r>
      <rPr>
        <sz val="10"/>
        <rFont val="宋体"/>
        <charset val="134"/>
      </rPr>
      <t>万元内</t>
    </r>
  </si>
  <si>
    <t>实现生活垃圾分类</t>
  </si>
  <si>
    <r>
      <rPr>
        <sz val="10"/>
        <rFont val="Arial"/>
        <charset val="0"/>
      </rPr>
      <t>5</t>
    </r>
    <r>
      <rPr>
        <sz val="10"/>
        <rFont val="宋体"/>
        <charset val="134"/>
      </rPr>
      <t>万元内</t>
    </r>
  </si>
  <si>
    <t>畜禽养殖污染治理</t>
  </si>
  <si>
    <r>
      <rPr>
        <sz val="10"/>
        <rFont val="宋体"/>
        <charset val="134"/>
      </rPr>
      <t>整治</t>
    </r>
    <r>
      <rPr>
        <sz val="10"/>
        <rFont val="Arial"/>
        <charset val="0"/>
      </rPr>
      <t>2</t>
    </r>
    <r>
      <rPr>
        <sz val="10"/>
        <rFont val="宋体"/>
        <charset val="134"/>
      </rPr>
      <t>起</t>
    </r>
  </si>
  <si>
    <t>开展动物防疫检疫</t>
  </si>
  <si>
    <t>分春秋季下村开展工作</t>
  </si>
  <si>
    <t>农林水资源和生态环境调查、保护</t>
  </si>
  <si>
    <r>
      <rPr>
        <sz val="10"/>
        <rFont val="宋体"/>
        <charset val="134"/>
      </rPr>
      <t>定期开展检查排查</t>
    </r>
    <r>
      <rPr>
        <sz val="10"/>
        <rFont val="Arial"/>
        <charset val="0"/>
      </rPr>
      <t>12</t>
    </r>
    <r>
      <rPr>
        <sz val="10"/>
        <rFont val="宋体"/>
        <charset val="134"/>
      </rPr>
      <t>次</t>
    </r>
  </si>
  <si>
    <t>质量指标</t>
  </si>
  <si>
    <t>各类政策宣传覆盖率</t>
  </si>
  <si>
    <t>95%</t>
  </si>
  <si>
    <t>村社区网格员及相关部门、企业参会率</t>
  </si>
  <si>
    <t>≥98%</t>
  </si>
  <si>
    <t>开展环保日常巡查及检查</t>
  </si>
  <si>
    <r>
      <rPr>
        <sz val="10"/>
        <rFont val="宋体"/>
        <charset val="134"/>
      </rPr>
      <t>不少于</t>
    </r>
    <r>
      <rPr>
        <sz val="10"/>
        <rFont val="Arial"/>
        <charset val="0"/>
      </rPr>
      <t>100</t>
    </r>
    <r>
      <rPr>
        <sz val="10"/>
        <rFont val="宋体"/>
        <charset val="134"/>
      </rPr>
      <t>天、次</t>
    </r>
  </si>
  <si>
    <t>培训合格率</t>
  </si>
  <si>
    <t>100%</t>
  </si>
  <si>
    <t>完成上级下达目标率</t>
  </si>
  <si>
    <t>时效指标</t>
  </si>
  <si>
    <t>安全生产执法和隐患排查</t>
  </si>
  <si>
    <t>全年</t>
  </si>
  <si>
    <t>创业培训、技能培训完成时间</t>
  </si>
  <si>
    <r>
      <rPr>
        <sz val="10"/>
        <rFont val="Arial"/>
        <charset val="0"/>
      </rPr>
      <t>2023</t>
    </r>
    <r>
      <rPr>
        <sz val="10"/>
        <rFont val="宋体"/>
        <charset val="0"/>
      </rPr>
      <t>年</t>
    </r>
    <r>
      <rPr>
        <sz val="10"/>
        <rFont val="Arial"/>
        <charset val="0"/>
      </rPr>
      <t>12</t>
    </r>
    <r>
      <rPr>
        <sz val="10"/>
        <rFont val="宋体"/>
        <charset val="0"/>
      </rPr>
      <t>月前</t>
    </r>
  </si>
  <si>
    <t>定期开展环保、安全生产教育培训</t>
  </si>
  <si>
    <r>
      <rPr>
        <sz val="10"/>
        <rFont val="Arial"/>
        <charset val="0"/>
      </rPr>
      <t>12</t>
    </r>
    <r>
      <rPr>
        <sz val="10"/>
        <rFont val="宋体"/>
        <charset val="134"/>
      </rPr>
      <t>次</t>
    </r>
  </si>
  <si>
    <t>环保日常巡查</t>
  </si>
  <si>
    <t>按工作进程和需要开展</t>
  </si>
  <si>
    <t>敬老院生活费、设施维护及设备购置时间</t>
  </si>
  <si>
    <t>劳保经办人业务培训完成时间</t>
  </si>
  <si>
    <t>每季度召开环保、安全生产工作例会</t>
  </si>
  <si>
    <r>
      <rPr>
        <sz val="10"/>
        <rFont val="Arial"/>
        <charset val="0"/>
      </rPr>
      <t>3</t>
    </r>
    <r>
      <rPr>
        <sz val="10"/>
        <rFont val="宋体"/>
        <charset val="0"/>
      </rPr>
      <t>次</t>
    </r>
  </si>
  <si>
    <t>生活垃圾分类活动开展时间</t>
  </si>
  <si>
    <t>养老保险、医疗保险征缴时间</t>
  </si>
  <si>
    <t>招聘会完成时间</t>
  </si>
  <si>
    <t>公共卫生安全</t>
  </si>
  <si>
    <r>
      <rPr>
        <sz val="10"/>
        <rFont val="Arial"/>
        <charset val="0"/>
      </rPr>
      <t>20</t>
    </r>
    <r>
      <rPr>
        <sz val="10"/>
        <rFont val="宋体"/>
        <charset val="0"/>
      </rPr>
      <t>万元</t>
    </r>
  </si>
  <si>
    <t>成本指标</t>
  </si>
  <si>
    <t>开展动物防疫检疫、狂犬免疫</t>
  </si>
  <si>
    <r>
      <rPr>
        <sz val="10"/>
        <rFont val="Arial"/>
        <charset val="0"/>
      </rPr>
      <t>2</t>
    </r>
    <r>
      <rPr>
        <sz val="10"/>
        <rFont val="宋体"/>
        <charset val="134"/>
      </rPr>
      <t>万元</t>
    </r>
  </si>
  <si>
    <t>创业培训、技能培训</t>
  </si>
  <si>
    <r>
      <rPr>
        <sz val="10"/>
        <rFont val="Arial"/>
        <charset val="0"/>
      </rPr>
      <t>2</t>
    </r>
    <r>
      <rPr>
        <sz val="10"/>
        <rFont val="宋体"/>
        <charset val="0"/>
      </rPr>
      <t>万元</t>
    </r>
  </si>
  <si>
    <t>环境卫生日常监管及开展专项消杀</t>
  </si>
  <si>
    <r>
      <rPr>
        <sz val="10"/>
        <rFont val="Arial"/>
        <charset val="0"/>
      </rPr>
      <t>5</t>
    </r>
    <r>
      <rPr>
        <sz val="10"/>
        <rFont val="宋体"/>
        <charset val="134"/>
      </rPr>
      <t>万元</t>
    </r>
  </si>
  <si>
    <t>奖励扶持企业</t>
  </si>
  <si>
    <r>
      <rPr>
        <sz val="10"/>
        <rFont val="Arial"/>
        <charset val="0"/>
      </rPr>
      <t>380</t>
    </r>
    <r>
      <rPr>
        <sz val="10"/>
        <rFont val="宋体"/>
        <charset val="134"/>
      </rPr>
      <t>万元</t>
    </r>
  </si>
  <si>
    <t>禁渔禁捕，渔政执法</t>
  </si>
  <si>
    <r>
      <rPr>
        <sz val="10"/>
        <rFont val="Arial"/>
        <charset val="0"/>
      </rPr>
      <t>1</t>
    </r>
    <r>
      <rPr>
        <sz val="10"/>
        <rFont val="宋体"/>
        <charset val="134"/>
      </rPr>
      <t>万元</t>
    </r>
  </si>
  <si>
    <r>
      <rPr>
        <sz val="10"/>
        <rFont val="Arial"/>
        <charset val="0"/>
      </rPr>
      <t>10</t>
    </r>
    <r>
      <rPr>
        <sz val="10"/>
        <rFont val="宋体"/>
        <charset val="134"/>
      </rPr>
      <t>万元</t>
    </r>
  </si>
  <si>
    <t>防汛工作支出</t>
  </si>
  <si>
    <r>
      <rPr>
        <sz val="10"/>
        <rFont val="Arial"/>
        <charset val="0"/>
      </rPr>
      <t>8</t>
    </r>
    <r>
      <rPr>
        <sz val="10"/>
        <rFont val="宋体"/>
        <charset val="134"/>
      </rPr>
      <t>万元</t>
    </r>
  </si>
  <si>
    <t>村社区干部工资</t>
  </si>
  <si>
    <r>
      <rPr>
        <sz val="10"/>
        <rFont val="Arial"/>
        <charset val="0"/>
      </rPr>
      <t>480</t>
    </r>
    <r>
      <rPr>
        <sz val="10"/>
        <rFont val="宋体"/>
        <charset val="134"/>
      </rPr>
      <t>万元</t>
    </r>
  </si>
  <si>
    <t>民兵及征兵工作</t>
  </si>
  <si>
    <t>民政综合事务支出</t>
  </si>
  <si>
    <r>
      <rPr>
        <sz val="10"/>
        <rFont val="Arial"/>
        <charset val="0"/>
      </rPr>
      <t>4</t>
    </r>
    <r>
      <rPr>
        <sz val="10"/>
        <rFont val="宋体"/>
        <charset val="134"/>
      </rPr>
      <t>万元</t>
    </r>
  </si>
  <si>
    <t>生活垃圾分类宣传</t>
  </si>
  <si>
    <r>
      <rPr>
        <sz val="10"/>
        <rFont val="Arial"/>
        <charset val="0"/>
      </rPr>
      <t>0.5</t>
    </r>
    <r>
      <rPr>
        <sz val="10"/>
        <rFont val="宋体"/>
        <charset val="134"/>
      </rPr>
      <t>万元</t>
    </r>
  </si>
  <si>
    <t>救助支出</t>
  </si>
  <si>
    <r>
      <rPr>
        <sz val="10"/>
        <rFont val="Arial"/>
        <charset val="0"/>
      </rPr>
      <t>10</t>
    </r>
    <r>
      <rPr>
        <sz val="10"/>
        <rFont val="宋体"/>
        <charset val="0"/>
      </rPr>
      <t>万元</t>
    </r>
  </si>
  <si>
    <t>安全培训、安全监管及安全会议支出</t>
  </si>
  <si>
    <r>
      <rPr>
        <sz val="10"/>
        <rFont val="Arial"/>
        <charset val="0"/>
      </rPr>
      <t>1</t>
    </r>
    <r>
      <rPr>
        <sz val="10"/>
        <rFont val="宋体"/>
        <charset val="0"/>
      </rPr>
      <t>万元</t>
    </r>
  </si>
  <si>
    <t>安全生产专项整治</t>
  </si>
  <si>
    <r>
      <rPr>
        <sz val="10"/>
        <rFont val="Arial"/>
        <charset val="0"/>
      </rPr>
      <t>8</t>
    </r>
    <r>
      <rPr>
        <sz val="10"/>
        <rFont val="宋体"/>
        <charset val="0"/>
      </rPr>
      <t>万元</t>
    </r>
  </si>
  <si>
    <t>安全生产执法</t>
  </si>
  <si>
    <t>安全生产隐患整治预备费</t>
  </si>
  <si>
    <t>项目效益</t>
  </si>
  <si>
    <t>经济效益指标</t>
  </si>
  <si>
    <t>社会效益指标</t>
  </si>
  <si>
    <t>安全宣传和教育培训</t>
  </si>
  <si>
    <t>提高安全意识，掌握一般安全知识</t>
  </si>
  <si>
    <t>开展全民预防保健工作</t>
  </si>
  <si>
    <t>解决群众就医、健康方面的问题</t>
  </si>
  <si>
    <t>空气质量状况</t>
  </si>
  <si>
    <r>
      <rPr>
        <sz val="10"/>
        <rFont val="宋体"/>
        <charset val="0"/>
      </rPr>
      <t>优良率</t>
    </r>
    <r>
      <rPr>
        <sz val="10"/>
        <rFont val="Arial"/>
        <charset val="0"/>
      </rPr>
      <t>≥86.9%</t>
    </r>
  </si>
  <si>
    <t>劳保宣传活动</t>
  </si>
  <si>
    <t>传社会保障知识，提高群众认知</t>
  </si>
  <si>
    <t>老龄宣传活动</t>
  </si>
  <si>
    <t>宣传老龄政策和法律法规，提高群众认知</t>
  </si>
  <si>
    <t>基本实现生活垃圾分类全覆盖题；确保乡村道路安全，有效提升辖区范围内环境卫生，提高群众生活环境</t>
  </si>
  <si>
    <t>双拥宣传活动</t>
  </si>
  <si>
    <t>宣传双拥政策和法律法规，提高群众认知</t>
  </si>
  <si>
    <t>水源保护地周边环境</t>
  </si>
  <si>
    <t>无白色垃圾及其他固废物</t>
  </si>
  <si>
    <t>养老保险、医疗保险征缴</t>
  </si>
  <si>
    <t>确保居民正常享受养老、医疗待遇</t>
  </si>
  <si>
    <t>生态效益指标</t>
  </si>
  <si>
    <t>企业安全检查率</t>
  </si>
  <si>
    <t>野外焚烧秸秆杂物</t>
  </si>
  <si>
    <r>
      <rPr>
        <sz val="10"/>
        <rFont val="宋体"/>
        <charset val="134"/>
      </rPr>
      <t>检查少于</t>
    </r>
    <r>
      <rPr>
        <sz val="10"/>
        <rFont val="Arial"/>
        <charset val="0"/>
      </rPr>
      <t>40</t>
    </r>
    <r>
      <rPr>
        <sz val="10"/>
        <rFont val="宋体"/>
        <charset val="134"/>
      </rPr>
      <t>次</t>
    </r>
  </si>
  <si>
    <t>可持续影响指标</t>
  </si>
  <si>
    <t>安全生产专项整治三年行动</t>
  </si>
  <si>
    <t>2019.6-2021.12.31</t>
  </si>
  <si>
    <t>创业培训、技能培训、养老保险征缴</t>
  </si>
  <si>
    <r>
      <rPr>
        <sz val="10"/>
        <rFont val="Arial"/>
        <charset val="0"/>
      </rPr>
      <t>2021</t>
    </r>
    <r>
      <rPr>
        <sz val="10"/>
        <rFont val="宋体"/>
        <charset val="134"/>
      </rPr>
      <t>年</t>
    </r>
  </si>
  <si>
    <t>医疗保险征缴</t>
  </si>
  <si>
    <r>
      <rPr>
        <sz val="10"/>
        <rFont val="宋体"/>
        <charset val="134"/>
      </rPr>
      <t>至</t>
    </r>
    <r>
      <rPr>
        <sz val="10"/>
        <rFont val="Arial"/>
        <charset val="0"/>
      </rPr>
      <t>2021</t>
    </r>
    <r>
      <rPr>
        <sz val="10"/>
        <rFont val="宋体"/>
        <charset val="134"/>
      </rPr>
      <t>年</t>
    </r>
  </si>
  <si>
    <t>满意度指标</t>
  </si>
  <si>
    <t>群众满意度</t>
  </si>
  <si>
    <t>≥90%</t>
  </si>
  <si>
    <t>伤残和失独家庭满意度</t>
  </si>
  <si>
    <r>
      <rPr>
        <sz val="10"/>
        <rFont val="宋体"/>
        <charset val="0"/>
      </rPr>
      <t>＞</t>
    </r>
    <r>
      <rPr>
        <sz val="10"/>
        <rFont val="Arial"/>
        <charset val="0"/>
      </rPr>
      <t>99</t>
    </r>
    <r>
      <rPr>
        <sz val="10"/>
        <rFont val="宋体"/>
        <charset val="0"/>
      </rPr>
      <t>﹪</t>
    </r>
  </si>
  <si>
    <t>宣传受众满意度</t>
  </si>
  <si>
    <t>表7</t>
  </si>
  <si>
    <t>部门整体支出绩效目标表</t>
  </si>
  <si>
    <t>（2023年度）</t>
  </si>
  <si>
    <t>部门名称</t>
  </si>
  <si>
    <t>年度主要任务</t>
  </si>
  <si>
    <t>任务名称</t>
  </si>
  <si>
    <t>主要内容</t>
  </si>
  <si>
    <t>预算金额</t>
  </si>
  <si>
    <t>总额</t>
  </si>
  <si>
    <t>财政拨款</t>
  </si>
  <si>
    <t>其他资金</t>
  </si>
  <si>
    <t>一般公共服务支出</t>
  </si>
  <si>
    <t>主要用于人大代表工作视察经费、机关党建、机关人员工资、日常运转以及为完成特定行政工作任务和事业发展目标而安排的年度项目支出。</t>
  </si>
  <si>
    <t>0</t>
  </si>
  <si>
    <t>公共安全支出</t>
  </si>
  <si>
    <t>主要用于各项安全保障经费。</t>
  </si>
  <si>
    <t>主要用于各学校教职工工资福利支出、社会保障费等。</t>
  </si>
  <si>
    <t>科学技术支出</t>
  </si>
  <si>
    <t>主要用于科学技术的普及与服务支出。</t>
  </si>
  <si>
    <t>文化与传媒支出</t>
  </si>
  <si>
    <t>主要用于非遗文化申报、图书馆管理、群众文化活动等支出</t>
  </si>
  <si>
    <t>社会保障和就业支出</t>
  </si>
  <si>
    <t>主要用于机关事业单位养老保险支出、抚恤、农村特困人员救助供养支出、其他企业改革发展补助、救助救济等费用。</t>
  </si>
  <si>
    <t>医疗卫生与计划生育支出</t>
  </si>
  <si>
    <t>主要用于机关按照规定标准为职工缴纳的基本医疗保险、补充医疗保险、公务员医疗补助等支出。</t>
  </si>
  <si>
    <t>节能环保支出</t>
  </si>
  <si>
    <t>主要用于生态林保护、环保宣传等其他各项环保支出。</t>
  </si>
  <si>
    <t>城乡社区支出</t>
  </si>
  <si>
    <t>主要用于社区干部公用经费、城乡社区环境整治、公共基础设施修建维护等支出</t>
  </si>
  <si>
    <t>农林水支出</t>
  </si>
  <si>
    <t>主要用于村干部工资及公用经费、农村道路、扶贫支出、农田水利基础设施建设及其他“三农”支出。</t>
  </si>
  <si>
    <t>交通运输支出</t>
  </si>
  <si>
    <t>主要用于公路新建、公路养护等支出。</t>
  </si>
  <si>
    <t>住房保障支出</t>
  </si>
  <si>
    <t>主要用于保障性安居支出和维修改造等支出。</t>
  </si>
  <si>
    <t>主要用于自然灾害等支出</t>
  </si>
  <si>
    <t>金额合计</t>
  </si>
  <si>
    <t>年度总体目标</t>
  </si>
  <si>
    <r>
      <rPr>
        <sz val="10"/>
        <rFont val="Arial"/>
        <charset val="0"/>
      </rPr>
      <t>1</t>
    </r>
    <r>
      <rPr>
        <sz val="10"/>
        <rFont val="宋体"/>
        <charset val="134"/>
      </rPr>
      <t>、完成保障职工工资、机关日常工作经费保障。</t>
    </r>
    <r>
      <rPr>
        <sz val="10"/>
        <rFont val="Arial"/>
        <charset val="0"/>
      </rPr>
      <t>2</t>
    </r>
    <r>
      <rPr>
        <sz val="10"/>
        <rFont val="宋体"/>
        <charset val="134"/>
      </rPr>
      <t>、保证村（社区）组织正常运转及高效履职。</t>
    </r>
    <r>
      <rPr>
        <sz val="10"/>
        <rFont val="Arial"/>
        <charset val="0"/>
      </rPr>
      <t>3</t>
    </r>
    <r>
      <rPr>
        <sz val="10"/>
        <rFont val="宋体"/>
        <charset val="134"/>
      </rPr>
      <t>、按县政府要求整治河道沿岸治理及大气污染防治等工作。</t>
    </r>
    <r>
      <rPr>
        <sz val="10"/>
        <rFont val="Arial"/>
        <charset val="0"/>
      </rPr>
      <t>4</t>
    </r>
    <r>
      <rPr>
        <sz val="10"/>
        <rFont val="宋体"/>
        <charset val="134"/>
      </rPr>
      <t>、完成辖区环境卫生治理、农贸市场整治等工作。</t>
    </r>
    <r>
      <rPr>
        <sz val="10"/>
        <rFont val="Arial"/>
        <charset val="0"/>
      </rPr>
      <t>5</t>
    </r>
    <r>
      <rPr>
        <sz val="10"/>
        <rFont val="宋体"/>
        <charset val="134"/>
      </rPr>
      <t>、按上级要求完成就业招聘、推荐和居民医保参保缴费等工作。</t>
    </r>
    <r>
      <rPr>
        <sz val="10"/>
        <rFont val="Arial"/>
        <charset val="0"/>
      </rPr>
      <t>6</t>
    </r>
    <r>
      <rPr>
        <sz val="10"/>
        <rFont val="宋体"/>
        <charset val="134"/>
      </rPr>
      <t>、完成辖区安全生产监管、安全隐患整治等工作。</t>
    </r>
    <r>
      <rPr>
        <sz val="10"/>
        <rFont val="Arial"/>
        <charset val="0"/>
      </rPr>
      <t>7</t>
    </r>
    <r>
      <rPr>
        <sz val="10"/>
        <rFont val="宋体"/>
        <charset val="134"/>
      </rPr>
      <t>、完成招商引资工作。</t>
    </r>
    <r>
      <rPr>
        <sz val="10"/>
        <rFont val="Arial"/>
        <charset val="0"/>
      </rPr>
      <t>8</t>
    </r>
    <r>
      <rPr>
        <sz val="10"/>
        <rFont val="宋体"/>
        <charset val="134"/>
      </rPr>
      <t>、完成武装、征兵、组织人事、机关食堂等工作。</t>
    </r>
    <r>
      <rPr>
        <sz val="10"/>
        <rFont val="Arial"/>
        <charset val="0"/>
      </rPr>
      <t>9</t>
    </r>
    <r>
      <rPr>
        <sz val="10"/>
        <rFont val="宋体"/>
        <charset val="134"/>
      </rPr>
      <t>、完成开展食药品监督管理工作。</t>
    </r>
    <r>
      <rPr>
        <sz val="10"/>
        <rFont val="Arial"/>
        <charset val="0"/>
      </rPr>
      <t>10</t>
    </r>
    <r>
      <rPr>
        <sz val="10"/>
        <rFont val="宋体"/>
        <charset val="134"/>
      </rPr>
      <t>、完成辖区困难及其他特殊群体救济救助。</t>
    </r>
    <r>
      <rPr>
        <sz val="10"/>
        <rFont val="Arial"/>
        <charset val="0"/>
      </rPr>
      <t>11</t>
    </r>
    <r>
      <rPr>
        <sz val="10"/>
        <rFont val="宋体"/>
        <charset val="134"/>
      </rPr>
      <t>、完成依法治理、矫正帮教、禁毒、网格化等司法工作。</t>
    </r>
    <r>
      <rPr>
        <sz val="10"/>
        <rFont val="Arial"/>
        <charset val="0"/>
      </rPr>
      <t>12</t>
    </r>
    <r>
      <rPr>
        <sz val="10"/>
        <rFont val="宋体"/>
        <charset val="134"/>
      </rPr>
      <t>、完成社会综合治理、稳定维护、治安防范、扫黑除恶等，保一方平安。</t>
    </r>
  </si>
  <si>
    <t>年度绩效指标</t>
  </si>
  <si>
    <t>完成集中开展文体活动2次</t>
  </si>
  <si>
    <t>保障人员工资、年终考核及日常公用经费等</t>
  </si>
  <si>
    <t>完成大件垃圾清运、生活垃圾临时突击</t>
  </si>
  <si>
    <r>
      <rPr>
        <sz val="10"/>
        <rFont val="Arial"/>
        <charset val="0"/>
      </rPr>
      <t>2</t>
    </r>
    <r>
      <rPr>
        <sz val="10"/>
        <rFont val="宋体"/>
        <charset val="134"/>
      </rPr>
      <t>个社区及</t>
    </r>
    <r>
      <rPr>
        <sz val="10"/>
        <rFont val="Arial"/>
        <charset val="0"/>
      </rPr>
      <t>16</t>
    </r>
    <r>
      <rPr>
        <sz val="10"/>
        <rFont val="宋体"/>
        <charset val="134"/>
      </rPr>
      <t>个村的垃圾清运</t>
    </r>
  </si>
  <si>
    <r>
      <rPr>
        <sz val="10"/>
        <rFont val="Arial"/>
        <charset val="0"/>
      </rPr>
      <t>2</t>
    </r>
    <r>
      <rPr>
        <sz val="10"/>
        <rFont val="宋体"/>
        <charset val="134"/>
      </rPr>
      <t>次</t>
    </r>
  </si>
  <si>
    <t>各类慰问</t>
  </si>
  <si>
    <t>春节、八一慰问、拥军优属慰问、困难群众慰问等</t>
  </si>
  <si>
    <t>政府采购食堂食材和办公设备</t>
  </si>
  <si>
    <t>采购每月食堂食材和办公设备</t>
  </si>
  <si>
    <t>辅警工资发放和工作经费保障</t>
  </si>
  <si>
    <t>安全隐患整改（地质灾害、堡坎瓷砖脱落等）等</t>
  </si>
  <si>
    <t>隐患整改5处</t>
  </si>
  <si>
    <t>公共设施维护维修</t>
  </si>
  <si>
    <t>对辖区内的公共设施道路等维修</t>
  </si>
  <si>
    <t>党报党刊订阅费用</t>
  </si>
  <si>
    <r>
      <rPr>
        <sz val="10"/>
        <rFont val="宋体"/>
        <charset val="134"/>
      </rPr>
      <t>党报党刊订购</t>
    </r>
    <r>
      <rPr>
        <sz val="10"/>
        <rFont val="Arial"/>
        <charset val="0"/>
      </rPr>
      <t>1</t>
    </r>
    <r>
      <rPr>
        <sz val="10"/>
        <rFont val="宋体"/>
        <charset val="134"/>
      </rPr>
      <t>次</t>
    </r>
  </si>
  <si>
    <t>社区干部工资和保险、工作经费</t>
  </si>
  <si>
    <r>
      <rPr>
        <sz val="10"/>
        <rFont val="宋体"/>
        <charset val="134"/>
      </rPr>
      <t>保障</t>
    </r>
    <r>
      <rPr>
        <sz val="10"/>
        <rFont val="Arial"/>
        <charset val="0"/>
      </rPr>
      <t>2</t>
    </r>
    <r>
      <rPr>
        <sz val="10"/>
        <rFont val="宋体"/>
        <charset val="134"/>
      </rPr>
      <t>个社区正常运转，</t>
    </r>
    <r>
      <rPr>
        <sz val="10"/>
        <rFont val="Arial"/>
        <charset val="0"/>
      </rPr>
      <t>16</t>
    </r>
    <r>
      <rPr>
        <sz val="10"/>
        <rFont val="宋体"/>
        <charset val="134"/>
      </rPr>
      <t>个村工作人员的工资和保险支出</t>
    </r>
  </si>
  <si>
    <t>安全培训</t>
  </si>
  <si>
    <r>
      <rPr>
        <sz val="10"/>
        <rFont val="Arial"/>
        <charset val="0"/>
      </rPr>
      <t>4</t>
    </r>
    <r>
      <rPr>
        <sz val="10"/>
        <rFont val="宋体"/>
        <charset val="134"/>
      </rPr>
      <t>次</t>
    </r>
  </si>
  <si>
    <t>安全监管</t>
  </si>
  <si>
    <r>
      <rPr>
        <sz val="10"/>
        <rFont val="Arial"/>
        <charset val="0"/>
      </rPr>
      <t>24</t>
    </r>
    <r>
      <rPr>
        <sz val="10"/>
        <rFont val="宋体"/>
        <charset val="134"/>
      </rPr>
      <t>次</t>
    </r>
  </si>
  <si>
    <t>创业培训、技能培训合格率</t>
  </si>
  <si>
    <t>春节慰问困难群众覆盖范围</t>
  </si>
  <si>
    <t>重点困难群众</t>
  </si>
  <si>
    <t>村级道路维护覆盖率</t>
  </si>
  <si>
    <t>≥75%</t>
  </si>
  <si>
    <t>公共设施维护合格率</t>
  </si>
  <si>
    <t>环保巡查覆盖率</t>
  </si>
  <si>
    <t>活动开展率</t>
  </si>
  <si>
    <t>完成上级下达参保目标率</t>
  </si>
  <si>
    <t>节日主题活动开展时间</t>
  </si>
  <si>
    <t>春节、中秋节、重阳节等传统节日相对应的时间节点</t>
  </si>
  <si>
    <t>各类宣传</t>
  </si>
  <si>
    <t>维护公共设施道路维修</t>
  </si>
  <si>
    <r>
      <rPr>
        <sz val="10"/>
        <rFont val="Arial"/>
        <charset val="0"/>
      </rPr>
      <t>12</t>
    </r>
    <r>
      <rPr>
        <sz val="10"/>
        <rFont val="宋体"/>
        <charset val="134"/>
      </rPr>
      <t>万元</t>
    </r>
  </si>
  <si>
    <r>
      <rPr>
        <sz val="10"/>
        <rFont val="Arial"/>
        <charset val="0"/>
      </rPr>
      <t>850</t>
    </r>
    <r>
      <rPr>
        <sz val="10"/>
        <rFont val="宋体"/>
        <charset val="0"/>
      </rPr>
      <t>万元</t>
    </r>
  </si>
  <si>
    <r>
      <rPr>
        <sz val="10"/>
        <rFont val="Arial"/>
        <charset val="0"/>
      </rPr>
      <t>85</t>
    </r>
    <r>
      <rPr>
        <sz val="10"/>
        <rFont val="宋体"/>
        <charset val="134"/>
      </rPr>
      <t>万元</t>
    </r>
  </si>
  <si>
    <r>
      <rPr>
        <sz val="10"/>
        <rFont val="Arial"/>
        <charset val="0"/>
      </rPr>
      <t>130</t>
    </r>
    <r>
      <rPr>
        <sz val="10"/>
        <rFont val="宋体"/>
        <charset val="0"/>
      </rPr>
      <t>万元</t>
    </r>
  </si>
  <si>
    <r>
      <rPr>
        <sz val="10"/>
        <rFont val="Arial"/>
        <charset val="0"/>
      </rPr>
      <t>530</t>
    </r>
    <r>
      <rPr>
        <sz val="10"/>
        <rFont val="宋体"/>
        <charset val="0"/>
      </rPr>
      <t>万元</t>
    </r>
  </si>
  <si>
    <r>
      <rPr>
        <sz val="10"/>
        <rFont val="Arial"/>
        <charset val="0"/>
      </rPr>
      <t>15</t>
    </r>
    <r>
      <rPr>
        <sz val="10"/>
        <rFont val="宋体"/>
        <charset val="0"/>
      </rPr>
      <t>万元</t>
    </r>
  </si>
  <si>
    <r>
      <rPr>
        <sz val="10"/>
        <rFont val="Arial"/>
        <charset val="0"/>
      </rPr>
      <t>400</t>
    </r>
    <r>
      <rPr>
        <sz val="10"/>
        <rFont val="宋体"/>
        <charset val="0"/>
      </rPr>
      <t>万元</t>
    </r>
  </si>
  <si>
    <r>
      <rPr>
        <sz val="10"/>
        <rFont val="Arial"/>
        <charset val="0"/>
      </rPr>
      <t>55</t>
    </r>
    <r>
      <rPr>
        <sz val="10"/>
        <rFont val="宋体"/>
        <charset val="0"/>
      </rPr>
      <t>万元</t>
    </r>
  </si>
  <si>
    <r>
      <rPr>
        <sz val="10"/>
        <rFont val="Arial"/>
        <charset val="0"/>
      </rPr>
      <t>0.8</t>
    </r>
    <r>
      <rPr>
        <sz val="10"/>
        <rFont val="宋体"/>
        <charset val="0"/>
      </rPr>
      <t>万元</t>
    </r>
  </si>
  <si>
    <r>
      <rPr>
        <sz val="10"/>
        <rFont val="Arial"/>
        <charset val="0"/>
      </rPr>
      <t>950</t>
    </r>
    <r>
      <rPr>
        <sz val="10"/>
        <rFont val="宋体"/>
        <charset val="0"/>
      </rPr>
      <t>万元</t>
    </r>
  </si>
  <si>
    <t>创业培训、技能培训，开展招聘会</t>
  </si>
  <si>
    <t>提供就业岗位，增加群众收入</t>
  </si>
  <si>
    <t>为中小企业发展提供扶助</t>
  </si>
  <si>
    <t>安全隐患治理</t>
  </si>
  <si>
    <t>消除安全隐患，增强群众安全感</t>
  </si>
  <si>
    <t>开展各类活动</t>
  </si>
  <si>
    <t>提高群众认识，丰富群众文化生活，提高职工满意度和凝聚力。</t>
  </si>
  <si>
    <t>关注群众健康，提升全民健康意识</t>
  </si>
  <si>
    <t>生活垃圾分类</t>
  </si>
  <si>
    <t>确保正常享受养老、医疗待遇</t>
  </si>
  <si>
    <t>日常环保巡查、水源地保护</t>
  </si>
  <si>
    <t>增强群众环保意识，保证水源地生态良好，保证用水安全</t>
  </si>
  <si>
    <r>
      <rPr>
        <sz val="10"/>
        <rFont val="Arial"/>
        <charset val="0"/>
      </rPr>
      <t>2023</t>
    </r>
    <r>
      <rPr>
        <sz val="10"/>
        <rFont val="宋体"/>
        <charset val="0"/>
      </rPr>
      <t>年全年</t>
    </r>
  </si>
  <si>
    <r>
      <rPr>
        <sz val="10"/>
        <rFont val="Arial"/>
        <charset val="0"/>
      </rPr>
      <t>2023</t>
    </r>
    <r>
      <rPr>
        <sz val="10"/>
        <rFont val="宋体"/>
        <charset val="0"/>
      </rPr>
      <t>年底</t>
    </r>
  </si>
  <si>
    <t>干部职工满意度</t>
  </si>
  <si>
    <t>公众满意度</t>
  </si>
  <si>
    <t>≥95%</t>
  </si>
  <si>
    <t>工作效率满意度</t>
  </si>
  <si>
    <t>≥96%</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</si>
</sst>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0000"/>
    <numFmt numFmtId="178" formatCode="0.00_ "/>
    <numFmt numFmtId="179" formatCode="###0.00"/>
  </numFmts>
  <fonts count="54">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10"/>
      <name val="宋体"/>
      <charset val="134"/>
    </font>
    <font>
      <sz val="10"/>
      <name val="Arial"/>
      <charset val="0"/>
    </font>
    <font>
      <b/>
      <sz val="22"/>
      <name val="黑体"/>
      <charset val="134"/>
    </font>
    <font>
      <sz val="12"/>
      <name val="Arial"/>
      <charset val="0"/>
    </font>
    <font>
      <sz val="10"/>
      <name val="宋体"/>
      <charset val="0"/>
    </font>
    <font>
      <sz val="9"/>
      <name val="宋体"/>
      <charset val="134"/>
    </font>
    <font>
      <sz val="9"/>
      <name val="simhei"/>
      <charset val="134"/>
    </font>
    <font>
      <sz val="11"/>
      <name val="宋体"/>
      <charset val="134"/>
    </font>
    <font>
      <b/>
      <sz val="11"/>
      <name val="宋体"/>
      <charset val="134"/>
    </font>
    <font>
      <b/>
      <sz val="9"/>
      <name val="宋体"/>
      <charset val="134"/>
    </font>
    <font>
      <sz val="10"/>
      <color indexed="8"/>
      <name val="宋体"/>
      <charset val="1"/>
      <scheme val="minor"/>
    </font>
    <font>
      <b/>
      <sz val="10"/>
      <name val="宋体"/>
      <charset val="134"/>
    </font>
    <font>
      <sz val="9"/>
      <name val="SimSun"/>
      <charset val="134"/>
    </font>
    <font>
      <sz val="11"/>
      <name val="SimSun"/>
      <charset val="134"/>
    </font>
    <font>
      <sz val="12"/>
      <name val="宋体"/>
      <charset val="134"/>
    </font>
    <font>
      <sz val="11"/>
      <name val="宋体"/>
      <charset val="1"/>
      <scheme val="minor"/>
    </font>
    <font>
      <sz val="8"/>
      <name val="宋体"/>
      <charset val="1"/>
      <scheme val="minor"/>
    </font>
    <font>
      <sz val="8"/>
      <name val="宋体"/>
      <charset val="134"/>
    </font>
    <font>
      <b/>
      <sz val="8"/>
      <name val="宋体"/>
      <charset val="134"/>
    </font>
    <font>
      <sz val="8"/>
      <name val="SimSun"/>
      <charset val="134"/>
    </font>
    <font>
      <b/>
      <sz val="16"/>
      <name val="黑体"/>
      <charset val="134"/>
    </font>
    <font>
      <sz val="12"/>
      <color indexed="8"/>
      <name val="方正黑体简体"/>
      <charset val="1"/>
    </font>
    <font>
      <sz val="9"/>
      <name val="Hiragino Sans GB"/>
      <charset val="134"/>
    </font>
    <font>
      <b/>
      <sz val="9"/>
      <name val="Hiragino Sans GB"/>
      <charset val="134"/>
    </font>
    <font>
      <b/>
      <sz val="12"/>
      <color indexed="8"/>
      <name val="黑体"/>
      <charset val="134"/>
    </font>
    <font>
      <sz val="36"/>
      <name val="方正小标宋简体"/>
      <charset val="134"/>
    </font>
    <font>
      <sz val="18"/>
      <name val="宋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0"/>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FFFFFF"/>
      </left>
      <right style="thin">
        <color rgb="FFFFFFFF"/>
      </right>
      <top style="thin">
        <color rgb="FFFFFFFF"/>
      </top>
      <bottom style="thin">
        <color rgb="FFFFFFFF"/>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2" fillId="0" borderId="0" applyFont="0" applyFill="0" applyBorder="0" applyAlignment="0" applyProtection="0">
      <alignment vertical="center"/>
    </xf>
    <xf numFmtId="0" fontId="33" fillId="3" borderId="0" applyNumberFormat="0" applyBorder="0" applyAlignment="0" applyProtection="0">
      <alignment vertical="center"/>
    </xf>
    <xf numFmtId="0" fontId="34" fillId="4" borderId="23"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5" borderId="0" applyNumberFormat="0" applyBorder="0" applyAlignment="0" applyProtection="0">
      <alignment vertical="center"/>
    </xf>
    <xf numFmtId="0" fontId="35" fillId="6" borderId="0" applyNumberFormat="0" applyBorder="0" applyAlignment="0" applyProtection="0">
      <alignment vertical="center"/>
    </xf>
    <xf numFmtId="43" fontId="32" fillId="0" borderId="0" applyFont="0" applyFill="0" applyBorder="0" applyAlignment="0" applyProtection="0">
      <alignment vertical="center"/>
    </xf>
    <xf numFmtId="0" fontId="36" fillId="7"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0" fontId="38" fillId="0" borderId="0" applyNumberFormat="0" applyFill="0" applyBorder="0" applyAlignment="0" applyProtection="0">
      <alignment vertical="center"/>
    </xf>
    <xf numFmtId="0" fontId="32" fillId="8" borderId="24" applyNumberFormat="0" applyFont="0" applyAlignment="0" applyProtection="0">
      <alignment vertical="center"/>
    </xf>
    <xf numFmtId="0" fontId="36" fillId="9"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5" applyNumberFormat="0" applyFill="0" applyAlignment="0" applyProtection="0">
      <alignment vertical="center"/>
    </xf>
    <xf numFmtId="0" fontId="44" fillId="0" borderId="25" applyNumberFormat="0" applyFill="0" applyAlignment="0" applyProtection="0">
      <alignment vertical="center"/>
    </xf>
    <xf numFmtId="0" fontId="36" fillId="10" borderId="0" applyNumberFormat="0" applyBorder="0" applyAlignment="0" applyProtection="0">
      <alignment vertical="center"/>
    </xf>
    <xf numFmtId="0" fontId="39" fillId="0" borderId="26" applyNumberFormat="0" applyFill="0" applyAlignment="0" applyProtection="0">
      <alignment vertical="center"/>
    </xf>
    <xf numFmtId="0" fontId="36" fillId="11" borderId="0" applyNumberFormat="0" applyBorder="0" applyAlignment="0" applyProtection="0">
      <alignment vertical="center"/>
    </xf>
    <xf numFmtId="0" fontId="45" fillId="12" borderId="27" applyNumberFormat="0" applyAlignment="0" applyProtection="0">
      <alignment vertical="center"/>
    </xf>
    <xf numFmtId="0" fontId="46" fillId="12" borderId="23" applyNumberFormat="0" applyAlignment="0" applyProtection="0">
      <alignment vertical="center"/>
    </xf>
    <xf numFmtId="0" fontId="47" fillId="13" borderId="28" applyNumberFormat="0" applyAlignment="0" applyProtection="0">
      <alignment vertical="center"/>
    </xf>
    <xf numFmtId="0" fontId="33" fillId="14" borderId="0" applyNumberFormat="0" applyBorder="0" applyAlignment="0" applyProtection="0">
      <alignment vertical="center"/>
    </xf>
    <xf numFmtId="0" fontId="36" fillId="15" borderId="0" applyNumberFormat="0" applyBorder="0" applyAlignment="0" applyProtection="0">
      <alignment vertical="center"/>
    </xf>
    <xf numFmtId="0" fontId="48" fillId="0" borderId="29" applyNumberFormat="0" applyFill="0" applyAlignment="0" applyProtection="0">
      <alignment vertical="center"/>
    </xf>
    <xf numFmtId="0" fontId="49" fillId="0" borderId="30" applyNumberFormat="0" applyFill="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33" fillId="18" borderId="0" applyNumberFormat="0" applyBorder="0" applyAlignment="0" applyProtection="0">
      <alignment vertical="center"/>
    </xf>
    <xf numFmtId="0" fontId="36"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6" fillId="28" borderId="0" applyNumberFormat="0" applyBorder="0" applyAlignment="0" applyProtection="0">
      <alignment vertical="center"/>
    </xf>
    <xf numFmtId="0" fontId="33"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3" fillId="32" borderId="0" applyNumberFormat="0" applyBorder="0" applyAlignment="0" applyProtection="0">
      <alignment vertical="center"/>
    </xf>
    <xf numFmtId="0" fontId="36" fillId="33" borderId="0" applyNumberFormat="0" applyBorder="0" applyAlignment="0" applyProtection="0">
      <alignment vertical="center"/>
    </xf>
  </cellStyleXfs>
  <cellXfs count="173">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6" fillId="0" borderId="5" xfId="0" applyFont="1" applyFill="1" applyBorder="1" applyAlignment="1">
      <alignment horizontal="left" vertical="center" wrapText="1"/>
    </xf>
    <xf numFmtId="43" fontId="5" fillId="0" borderId="5" xfId="0" applyNumberFormat="1" applyFont="1" applyFill="1" applyBorder="1" applyAlignment="1"/>
    <xf numFmtId="43" fontId="6" fillId="0" borderId="5" xfId="8" applyNumberFormat="1" applyFont="1" applyBorder="1" applyAlignment="1">
      <alignment horizontal="center" vertical="center" wrapText="1"/>
    </xf>
    <xf numFmtId="176" fontId="6" fillId="0" borderId="5" xfId="8" applyNumberFormat="1"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Border="1" applyAlignment="1" applyProtection="1">
      <alignment vertical="center"/>
      <protection locked="0"/>
    </xf>
    <xf numFmtId="0" fontId="6" fillId="0" borderId="0" xfId="0" applyFont="1" applyFill="1" applyBorder="1" applyAlignment="1"/>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5" fillId="0" borderId="4" xfId="0" applyFont="1" applyFill="1" applyBorder="1" applyAlignment="1">
      <alignment vertical="center" wrapText="1"/>
    </xf>
    <xf numFmtId="0" fontId="6" fillId="0" borderId="7" xfId="0" applyFont="1" applyFill="1" applyBorder="1" applyAlignment="1">
      <alignment vertical="center" wrapText="1"/>
    </xf>
    <xf numFmtId="0" fontId="6" fillId="0" borderId="6" xfId="0" applyFont="1" applyFill="1" applyBorder="1" applyAlignment="1">
      <alignment vertical="center" wrapText="1"/>
    </xf>
    <xf numFmtId="0" fontId="5" fillId="0" borderId="0" xfId="0" applyFont="1" applyFill="1" applyBorder="1" applyAlignment="1"/>
    <xf numFmtId="0" fontId="10" fillId="0" borderId="1" xfId="0" applyFont="1" applyBorder="1">
      <alignment vertical="center"/>
    </xf>
    <xf numFmtId="0" fontId="11" fillId="0" borderId="0" xfId="0" applyFont="1" applyBorder="1" applyAlignment="1">
      <alignment vertical="center" wrapText="1"/>
    </xf>
    <xf numFmtId="0" fontId="10" fillId="0" borderId="1" xfId="0" applyFont="1" applyBorder="1" applyAlignment="1">
      <alignment vertical="center" wrapText="1"/>
    </xf>
    <xf numFmtId="0" fontId="10" fillId="0" borderId="8" xfId="0" applyFont="1" applyBorder="1">
      <alignment vertical="center"/>
    </xf>
    <xf numFmtId="0" fontId="12" fillId="0" borderId="8" xfId="0" applyFont="1" applyBorder="1" applyAlignment="1">
      <alignment horizontal="left" vertical="center"/>
    </xf>
    <xf numFmtId="0" fontId="10" fillId="0" borderId="9" xfId="0" applyFont="1" applyBorder="1">
      <alignment vertical="center"/>
    </xf>
    <xf numFmtId="0" fontId="13" fillId="0" borderId="5" xfId="0" applyFont="1" applyFill="1" applyBorder="1" applyAlignment="1">
      <alignment horizontal="center" vertical="center"/>
    </xf>
    <xf numFmtId="0" fontId="10" fillId="0" borderId="9" xfId="0" applyFont="1" applyBorder="1" applyAlignment="1">
      <alignment vertical="center" wrapText="1"/>
    </xf>
    <xf numFmtId="0" fontId="14" fillId="0" borderId="9" xfId="0" applyFont="1" applyBorder="1">
      <alignment vertical="center"/>
    </xf>
    <xf numFmtId="4" fontId="13" fillId="0" borderId="5" xfId="0" applyNumberFormat="1" applyFont="1" applyFill="1" applyBorder="1" applyAlignment="1">
      <alignment horizontal="right" vertical="center"/>
    </xf>
    <xf numFmtId="0" fontId="12" fillId="0" borderId="5" xfId="0" applyFont="1" applyFill="1" applyBorder="1" applyAlignment="1">
      <alignment horizontal="left" vertical="center"/>
    </xf>
    <xf numFmtId="4" fontId="12" fillId="0" borderId="5" xfId="0" applyNumberFormat="1" applyFont="1" applyFill="1" applyBorder="1" applyAlignment="1">
      <alignment horizontal="right" vertical="center"/>
    </xf>
    <xf numFmtId="0" fontId="10" fillId="0" borderId="10" xfId="0" applyFont="1" applyBorder="1">
      <alignment vertical="center"/>
    </xf>
    <xf numFmtId="0" fontId="10" fillId="0" borderId="10" xfId="0" applyFont="1" applyBorder="1" applyAlignment="1">
      <alignment vertical="center" wrapText="1"/>
    </xf>
    <xf numFmtId="0" fontId="12" fillId="0" borderId="1" xfId="0" applyFont="1" applyBorder="1" applyAlignment="1">
      <alignment horizontal="right" vertical="center" wrapText="1"/>
    </xf>
    <xf numFmtId="0" fontId="12" fillId="0" borderId="8" xfId="0" applyFont="1" applyBorder="1" applyAlignment="1">
      <alignment horizontal="center" vertical="center"/>
    </xf>
    <xf numFmtId="0" fontId="10" fillId="0" borderId="11" xfId="0" applyFont="1" applyBorder="1">
      <alignment vertical="center"/>
    </xf>
    <xf numFmtId="0" fontId="10" fillId="0" borderId="12" xfId="0" applyFont="1" applyBorder="1">
      <alignment vertical="center"/>
    </xf>
    <xf numFmtId="0" fontId="10" fillId="0" borderId="12" xfId="0" applyFont="1" applyBorder="1" applyAlignment="1">
      <alignment vertical="center" wrapText="1"/>
    </xf>
    <xf numFmtId="0" fontId="14" fillId="0" borderId="12" xfId="0" applyFont="1" applyBorder="1" applyAlignment="1">
      <alignment vertical="center" wrapText="1"/>
    </xf>
    <xf numFmtId="0" fontId="10" fillId="0" borderId="13" xfId="0" applyFont="1" applyBorder="1" applyAlignment="1">
      <alignment vertical="center" wrapText="1"/>
    </xf>
    <xf numFmtId="0" fontId="13" fillId="0" borderId="5" xfId="0" applyFont="1" applyFill="1" applyBorder="1" applyAlignment="1">
      <alignment horizontal="center" vertical="center" wrapText="1"/>
    </xf>
    <xf numFmtId="49" fontId="5" fillId="0" borderId="5" xfId="0" applyNumberFormat="1" applyFont="1" applyFill="1" applyBorder="1" applyAlignment="1" applyProtection="1">
      <alignment horizontal="center" vertical="center" wrapText="1"/>
    </xf>
    <xf numFmtId="49" fontId="10" fillId="0" borderId="5" xfId="0" applyNumberFormat="1" applyFont="1" applyFill="1" applyBorder="1" applyAlignment="1" applyProtection="1">
      <alignment vertical="center" wrapText="1"/>
    </xf>
    <xf numFmtId="0" fontId="15" fillId="0" borderId="0" xfId="0" applyFont="1" applyFill="1">
      <alignment vertical="center"/>
    </xf>
    <xf numFmtId="0" fontId="0" fillId="0" borderId="0" xfId="0" applyFont="1" applyFill="1">
      <alignment vertical="center"/>
    </xf>
    <xf numFmtId="0" fontId="10" fillId="0" borderId="1" xfId="0" applyFont="1" applyFill="1" applyBorder="1">
      <alignment vertical="center"/>
    </xf>
    <xf numFmtId="0" fontId="11" fillId="0" borderId="0" xfId="0" applyFont="1" applyFill="1" applyBorder="1" applyAlignment="1">
      <alignment vertical="center" wrapText="1"/>
    </xf>
    <xf numFmtId="0" fontId="12" fillId="0" borderId="1" xfId="0" applyFont="1" applyFill="1" applyBorder="1" applyAlignment="1">
      <alignment horizontal="right" vertical="center" wrapText="1"/>
    </xf>
    <xf numFmtId="0" fontId="10" fillId="0" borderId="9" xfId="0" applyFont="1" applyFill="1" applyBorder="1">
      <alignment vertical="center"/>
    </xf>
    <xf numFmtId="0" fontId="3" fillId="0" borderId="1" xfId="0" applyFont="1" applyFill="1" applyBorder="1" applyAlignment="1">
      <alignment horizontal="center" vertical="center"/>
    </xf>
    <xf numFmtId="0" fontId="10" fillId="0" borderId="8" xfId="0" applyFont="1" applyFill="1" applyBorder="1">
      <alignment vertical="center"/>
    </xf>
    <xf numFmtId="0" fontId="12" fillId="0" borderId="8" xfId="0" applyFont="1" applyFill="1" applyBorder="1" applyAlignment="1">
      <alignment horizontal="left" vertical="center"/>
    </xf>
    <xf numFmtId="0" fontId="12" fillId="0" borderId="8" xfId="0" applyFont="1" applyFill="1" applyBorder="1" applyAlignment="1">
      <alignment horizontal="center" vertical="center"/>
    </xf>
    <xf numFmtId="0" fontId="10" fillId="0" borderId="11" xfId="0" applyFont="1" applyFill="1" applyBorder="1">
      <alignment vertical="center"/>
    </xf>
    <xf numFmtId="0" fontId="10" fillId="0" borderId="9" xfId="0" applyFont="1" applyFill="1" applyBorder="1" applyAlignment="1">
      <alignment vertical="center" wrapText="1"/>
    </xf>
    <xf numFmtId="0" fontId="10" fillId="0" borderId="12" xfId="0" applyFont="1" applyFill="1" applyBorder="1">
      <alignment vertical="center"/>
    </xf>
    <xf numFmtId="0" fontId="10" fillId="0" borderId="12" xfId="0" applyFont="1" applyFill="1" applyBorder="1" applyAlignment="1">
      <alignment vertical="center" wrapText="1"/>
    </xf>
    <xf numFmtId="0" fontId="14" fillId="0" borderId="9" xfId="0" applyFont="1" applyFill="1" applyBorder="1">
      <alignment vertical="center"/>
    </xf>
    <xf numFmtId="0" fontId="0" fillId="0" borderId="5" xfId="0" applyFont="1" applyFill="1" applyBorder="1">
      <alignment vertical="center"/>
    </xf>
    <xf numFmtId="0" fontId="5" fillId="0" borderId="5" xfId="0" applyNumberFormat="1" applyFont="1" applyFill="1" applyBorder="1" applyAlignment="1" applyProtection="1">
      <alignment horizontal="center" vertical="center" wrapText="1"/>
    </xf>
    <xf numFmtId="178" fontId="5" fillId="2" borderId="5" xfId="0" applyNumberFormat="1" applyFont="1" applyFill="1" applyBorder="1" applyAlignment="1" applyProtection="1">
      <alignment horizontal="center" vertical="center"/>
    </xf>
    <xf numFmtId="0" fontId="14" fillId="0" borderId="12" xfId="0" applyFont="1" applyFill="1" applyBorder="1" applyAlignment="1">
      <alignment vertical="center" wrapText="1"/>
    </xf>
    <xf numFmtId="0" fontId="16" fillId="0" borderId="9" xfId="0" applyFont="1" applyFill="1" applyBorder="1">
      <alignment vertical="center"/>
    </xf>
    <xf numFmtId="178" fontId="5" fillId="0" borderId="5" xfId="0" applyNumberFormat="1" applyFont="1" applyFill="1" applyBorder="1" applyAlignment="1" applyProtection="1">
      <alignment horizontal="right" vertical="center" wrapText="1"/>
    </xf>
    <xf numFmtId="0" fontId="16" fillId="0" borderId="12" xfId="0" applyFont="1" applyFill="1" applyBorder="1" applyAlignment="1">
      <alignment vertical="center" wrapText="1"/>
    </xf>
    <xf numFmtId="0" fontId="5" fillId="0" borderId="9" xfId="0" applyFont="1" applyFill="1" applyBorder="1" applyAlignment="1">
      <alignment vertical="center" wrapText="1"/>
    </xf>
    <xf numFmtId="0" fontId="5" fillId="0" borderId="12" xfId="0" applyFont="1" applyFill="1" applyBorder="1">
      <alignment vertical="center"/>
    </xf>
    <xf numFmtId="0" fontId="5" fillId="0" borderId="12" xfId="0" applyFont="1" applyFill="1" applyBorder="1" applyAlignment="1">
      <alignment vertical="center" wrapText="1"/>
    </xf>
    <xf numFmtId="0" fontId="5" fillId="0" borderId="13" xfId="0" applyFont="1" applyFill="1" applyBorder="1">
      <alignment vertical="center"/>
    </xf>
    <xf numFmtId="0" fontId="5" fillId="0" borderId="0" xfId="0" applyFont="1" applyFill="1" applyBorder="1" applyAlignment="1">
      <alignment vertical="center" wrapText="1"/>
    </xf>
    <xf numFmtId="178" fontId="5" fillId="0" borderId="5" xfId="0" applyNumberFormat="1" applyFont="1" applyFill="1" applyBorder="1" applyAlignment="1">
      <alignment horizontal="right" vertical="center"/>
    </xf>
    <xf numFmtId="0" fontId="12" fillId="0" borderId="1" xfId="0" applyFont="1" applyFill="1" applyBorder="1">
      <alignment vertical="center"/>
    </xf>
    <xf numFmtId="0" fontId="17" fillId="0" borderId="1" xfId="0" applyFont="1" applyFill="1" applyBorder="1" applyAlignment="1">
      <alignment vertical="center" wrapText="1"/>
    </xf>
    <xf numFmtId="0" fontId="18" fillId="0" borderId="1" xfId="0" applyFont="1" applyFill="1" applyBorder="1" applyAlignment="1">
      <alignment horizontal="right" vertical="center" wrapText="1"/>
    </xf>
    <xf numFmtId="0" fontId="12" fillId="0" borderId="8" xfId="0" applyFont="1" applyFill="1" applyBorder="1" applyAlignment="1">
      <alignment horizontal="right" vertical="center"/>
    </xf>
    <xf numFmtId="49" fontId="19" fillId="0" borderId="5" xfId="0" applyNumberFormat="1" applyFont="1" applyFill="1" applyBorder="1" applyAlignment="1" applyProtection="1">
      <alignment horizontal="center" vertical="center" wrapText="1"/>
    </xf>
    <xf numFmtId="178" fontId="19" fillId="0" borderId="5" xfId="0" applyNumberFormat="1" applyFont="1" applyFill="1" applyBorder="1" applyAlignment="1" applyProtection="1">
      <alignment horizontal="center" vertical="center" wrapText="1"/>
    </xf>
    <xf numFmtId="179" fontId="19" fillId="0" borderId="5" xfId="0" applyNumberFormat="1" applyFont="1" applyFill="1" applyBorder="1" applyAlignment="1" applyProtection="1">
      <alignment horizontal="center" vertical="center" wrapText="1"/>
    </xf>
    <xf numFmtId="49" fontId="19" fillId="0" borderId="14" xfId="0" applyNumberFormat="1" applyFont="1" applyFill="1" applyBorder="1" applyAlignment="1" applyProtection="1">
      <alignment horizontal="center" vertical="center" wrapText="1"/>
    </xf>
    <xf numFmtId="0" fontId="10" fillId="0" borderId="10" xfId="0" applyFont="1" applyFill="1" applyBorder="1">
      <alignment vertical="center"/>
    </xf>
    <xf numFmtId="0" fontId="17" fillId="0" borderId="12" xfId="0" applyFont="1" applyFill="1" applyBorder="1" applyAlignment="1">
      <alignment vertical="center" wrapText="1"/>
    </xf>
    <xf numFmtId="0" fontId="17" fillId="0" borderId="13" xfId="0" applyFont="1" applyFill="1" applyBorder="1" applyAlignment="1">
      <alignment vertical="center" wrapText="1"/>
    </xf>
    <xf numFmtId="0" fontId="19" fillId="0" borderId="15" xfId="0" applyNumberFormat="1" applyFont="1" applyFill="1" applyBorder="1" applyAlignment="1">
      <alignment horizontal="center" vertical="center" wrapText="1"/>
    </xf>
    <xf numFmtId="0" fontId="19" fillId="0" borderId="16" xfId="0" applyNumberFormat="1" applyFont="1" applyFill="1" applyBorder="1" applyAlignment="1">
      <alignment horizontal="center" vertical="center" wrapText="1"/>
    </xf>
    <xf numFmtId="1" fontId="19" fillId="0" borderId="15" xfId="0" applyNumberFormat="1" applyFont="1" applyFill="1" applyBorder="1" applyAlignment="1" applyProtection="1">
      <alignment horizontal="center" vertical="center"/>
    </xf>
    <xf numFmtId="0" fontId="19" fillId="0" borderId="17" xfId="0" applyNumberFormat="1" applyFont="1" applyFill="1" applyBorder="1" applyAlignment="1" applyProtection="1">
      <alignment horizontal="center" vertical="center" wrapText="1"/>
    </xf>
    <xf numFmtId="178" fontId="19" fillId="0" borderId="15" xfId="0" applyNumberFormat="1" applyFont="1" applyFill="1" applyBorder="1" applyAlignment="1" applyProtection="1">
      <alignment horizontal="center" vertical="center" wrapText="1"/>
    </xf>
    <xf numFmtId="0" fontId="10" fillId="0" borderId="10" xfId="0" applyFont="1" applyFill="1" applyBorder="1" applyAlignment="1">
      <alignment vertical="center" wrapText="1"/>
    </xf>
    <xf numFmtId="0" fontId="10" fillId="0" borderId="13" xfId="0" applyFont="1" applyFill="1" applyBorder="1" applyAlignment="1">
      <alignment vertical="center" wrapText="1"/>
    </xf>
    <xf numFmtId="0" fontId="20" fillId="0" borderId="0" xfId="0" applyFont="1" applyFill="1">
      <alignment vertical="center"/>
    </xf>
    <xf numFmtId="0" fontId="21" fillId="0" borderId="0" xfId="0" applyFont="1" applyFill="1">
      <alignment vertical="center"/>
    </xf>
    <xf numFmtId="0" fontId="22" fillId="0" borderId="1" xfId="0" applyFont="1" applyFill="1" applyBorder="1">
      <alignment vertical="center"/>
    </xf>
    <xf numFmtId="0" fontId="23" fillId="0" borderId="1" xfId="0" applyFont="1" applyFill="1" applyBorder="1" applyAlignment="1">
      <alignment horizontal="center" vertical="center"/>
    </xf>
    <xf numFmtId="0" fontId="24" fillId="0" borderId="8" xfId="0" applyFont="1" applyFill="1" applyBorder="1" applyAlignment="1">
      <alignment vertical="center" wrapText="1"/>
    </xf>
    <xf numFmtId="0" fontId="22" fillId="0" borderId="8" xfId="0" applyFont="1" applyFill="1" applyBorder="1">
      <alignment vertical="center"/>
    </xf>
    <xf numFmtId="0" fontId="22" fillId="0" borderId="8" xfId="0" applyFont="1" applyFill="1" applyBorder="1" applyAlignment="1">
      <alignment horizontal="right" vertical="center"/>
    </xf>
    <xf numFmtId="0" fontId="23" fillId="0" borderId="5" xfId="0" applyFont="1" applyFill="1" applyBorder="1" applyAlignment="1">
      <alignment horizontal="center" vertical="center" wrapText="1"/>
    </xf>
    <xf numFmtId="0" fontId="5" fillId="0" borderId="18" xfId="0" applyFont="1" applyFill="1" applyBorder="1" applyAlignment="1">
      <alignment horizontal="right" vertical="center" wrapText="1"/>
    </xf>
    <xf numFmtId="0" fontId="5" fillId="0" borderId="19" xfId="0" applyFont="1" applyFill="1" applyBorder="1" applyAlignment="1">
      <alignment horizontal="right" vertical="center" wrapText="1"/>
    </xf>
    <xf numFmtId="178" fontId="22" fillId="0" borderId="5" xfId="0" applyNumberFormat="1" applyFont="1" applyFill="1" applyBorder="1" applyAlignment="1">
      <alignment horizontal="right" vertical="center" wrapText="1"/>
    </xf>
    <xf numFmtId="0" fontId="5" fillId="0" borderId="19" xfId="0" applyFont="1" applyFill="1" applyBorder="1" applyAlignment="1">
      <alignment horizontal="left" vertical="center" wrapText="1"/>
    </xf>
    <xf numFmtId="0" fontId="5" fillId="0" borderId="2" xfId="0" applyFont="1" applyFill="1" applyBorder="1" applyAlignment="1">
      <alignment horizontal="righ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right" vertical="center" wrapText="1"/>
    </xf>
    <xf numFmtId="0" fontId="5" fillId="0" borderId="20" xfId="0" applyFont="1" applyFill="1" applyBorder="1" applyAlignment="1">
      <alignment horizontal="left" vertical="center" wrapText="1"/>
    </xf>
    <xf numFmtId="0" fontId="5" fillId="0" borderId="5" xfId="0" applyFont="1" applyFill="1" applyBorder="1" applyAlignment="1">
      <alignment horizontal="right" vertical="center" wrapText="1"/>
    </xf>
    <xf numFmtId="0" fontId="5" fillId="0" borderId="5" xfId="0" applyNumberFormat="1" applyFont="1" applyFill="1" applyBorder="1" applyAlignment="1" applyProtection="1">
      <alignment horizontal="right"/>
    </xf>
    <xf numFmtId="0" fontId="5" fillId="0" borderId="5" xfId="0" applyNumberFormat="1" applyFont="1" applyFill="1" applyBorder="1" applyAlignment="1" applyProtection="1">
      <alignment horizontal="left"/>
    </xf>
    <xf numFmtId="0" fontId="24" fillId="0" borderId="1" xfId="0" applyFont="1" applyFill="1" applyBorder="1" applyAlignment="1">
      <alignment vertical="center" wrapText="1"/>
    </xf>
    <xf numFmtId="0" fontId="22" fillId="0" borderId="8" xfId="0" applyFont="1" applyFill="1" applyBorder="1" applyAlignment="1">
      <alignment vertical="center" wrapText="1"/>
    </xf>
    <xf numFmtId="178" fontId="22" fillId="0" borderId="15" xfId="0" applyNumberFormat="1" applyFont="1" applyFill="1" applyBorder="1" applyAlignment="1">
      <alignment horizontal="right" vertical="center" wrapText="1"/>
    </xf>
    <xf numFmtId="178" fontId="22" fillId="0" borderId="5" xfId="0" applyNumberFormat="1" applyFont="1" applyFill="1" applyBorder="1" applyAlignment="1">
      <alignment vertical="center" wrapText="1"/>
    </xf>
    <xf numFmtId="178" fontId="22" fillId="0" borderId="5" xfId="0" applyNumberFormat="1" applyFont="1" applyFill="1" applyBorder="1" applyAlignment="1" applyProtection="1">
      <alignment horizontal="right"/>
    </xf>
    <xf numFmtId="178" fontId="22" fillId="0" borderId="5" xfId="0" applyNumberFormat="1" applyFont="1" applyFill="1" applyBorder="1" applyAlignment="1" applyProtection="1"/>
    <xf numFmtId="0" fontId="17" fillId="0" borderId="8" xfId="0" applyFont="1" applyFill="1" applyBorder="1" applyAlignment="1">
      <alignment vertical="center" wrapText="1"/>
    </xf>
    <xf numFmtId="178" fontId="5" fillId="0" borderId="5" xfId="0" applyNumberFormat="1" applyFont="1" applyFill="1" applyBorder="1" applyAlignment="1">
      <alignment horizontal="right" vertical="center" wrapText="1"/>
    </xf>
    <xf numFmtId="178" fontId="5" fillId="0" borderId="15" xfId="0" applyNumberFormat="1" applyFont="1" applyFill="1" applyBorder="1" applyAlignment="1">
      <alignment horizontal="right" vertical="center" wrapText="1"/>
    </xf>
    <xf numFmtId="178" fontId="5" fillId="0" borderId="5" xfId="0" applyNumberFormat="1" applyFont="1" applyFill="1" applyBorder="1" applyAlignment="1" applyProtection="1">
      <alignment horizontal="right"/>
    </xf>
    <xf numFmtId="0" fontId="17" fillId="0" borderId="9" xfId="0" applyFont="1" applyFill="1" applyBorder="1" applyAlignment="1">
      <alignment vertical="center" wrapText="1"/>
    </xf>
    <xf numFmtId="0" fontId="17" fillId="0" borderId="11" xfId="0" applyFont="1" applyFill="1" applyBorder="1" applyAlignment="1">
      <alignment vertical="center" wrapText="1"/>
    </xf>
    <xf numFmtId="0" fontId="18" fillId="0" borderId="9" xfId="0" applyFont="1" applyFill="1" applyBorder="1">
      <alignment vertical="center"/>
    </xf>
    <xf numFmtId="0" fontId="17" fillId="0" borderId="1" xfId="0" applyFont="1" applyFill="1" applyBorder="1">
      <alignment vertical="center"/>
    </xf>
    <xf numFmtId="0" fontId="18" fillId="0" borderId="1" xfId="0" applyFont="1" applyFill="1" applyBorder="1" applyAlignment="1">
      <alignment horizontal="right" vertical="center"/>
    </xf>
    <xf numFmtId="0" fontId="17" fillId="0" borderId="9" xfId="0" applyFont="1" applyFill="1" applyBorder="1">
      <alignment vertical="center"/>
    </xf>
    <xf numFmtId="0" fontId="25" fillId="0" borderId="1" xfId="0" applyFont="1" applyFill="1" applyBorder="1" applyAlignment="1">
      <alignment horizontal="center" vertical="center"/>
    </xf>
    <xf numFmtId="0" fontId="25" fillId="0" borderId="8" xfId="0" applyFont="1" applyFill="1" applyBorder="1" applyAlignment="1">
      <alignment horizontal="center" vertical="center"/>
    </xf>
    <xf numFmtId="0" fontId="18" fillId="0" borderId="0" xfId="0" applyFont="1" applyFill="1" applyAlignment="1">
      <alignment horizontal="right" vertical="center"/>
    </xf>
    <xf numFmtId="0" fontId="17" fillId="0" borderId="10" xfId="0" applyFont="1" applyFill="1" applyBorder="1">
      <alignment vertical="center"/>
    </xf>
    <xf numFmtId="0" fontId="17" fillId="0" borderId="21" xfId="0" applyFont="1" applyFill="1" applyBorder="1" applyAlignment="1">
      <alignment vertical="center" wrapText="1"/>
    </xf>
    <xf numFmtId="0" fontId="18" fillId="0" borderId="0" xfId="0" applyFont="1" applyFill="1" applyAlignment="1">
      <alignment vertical="center"/>
    </xf>
    <xf numFmtId="0" fontId="17" fillId="0" borderId="22" xfId="0" applyFont="1" applyFill="1" applyBorder="1" applyAlignment="1">
      <alignment vertical="center" wrapText="1"/>
    </xf>
    <xf numFmtId="0" fontId="10" fillId="0" borderId="1" xfId="0" applyFont="1" applyFill="1" applyBorder="1" applyAlignment="1">
      <alignment vertical="center" wrapText="1"/>
    </xf>
    <xf numFmtId="0" fontId="5" fillId="0" borderId="14" xfId="0" applyNumberFormat="1" applyFont="1" applyFill="1" applyBorder="1" applyAlignment="1">
      <alignment horizontal="center" vertical="center" wrapText="1"/>
    </xf>
    <xf numFmtId="0" fontId="5" fillId="0" borderId="14" xfId="0" applyNumberFormat="1" applyFont="1" applyFill="1" applyBorder="1" applyAlignment="1" applyProtection="1">
      <alignment horizontal="center" vertical="center" wrapText="1"/>
    </xf>
    <xf numFmtId="178" fontId="19" fillId="2" borderId="5" xfId="0" applyNumberFormat="1" applyFont="1" applyFill="1" applyBorder="1" applyAlignment="1" applyProtection="1">
      <alignment horizontal="center" vertical="center"/>
    </xf>
    <xf numFmtId="179" fontId="19" fillId="0" borderId="14" xfId="0" applyNumberFormat="1" applyFont="1" applyFill="1" applyBorder="1" applyAlignment="1" applyProtection="1">
      <alignment horizontal="center" vertical="center" wrapText="1"/>
    </xf>
    <xf numFmtId="49" fontId="5" fillId="0" borderId="14" xfId="0" applyNumberFormat="1" applyFont="1" applyFill="1" applyBorder="1" applyAlignment="1" applyProtection="1">
      <alignment horizontal="center" vertical="center" wrapText="1"/>
    </xf>
    <xf numFmtId="178" fontId="19" fillId="2" borderId="14" xfId="0" applyNumberFormat="1" applyFont="1" applyFill="1" applyBorder="1" applyAlignment="1" applyProtection="1">
      <alignment horizontal="center" vertical="center"/>
    </xf>
    <xf numFmtId="178" fontId="19" fillId="0" borderId="5" xfId="0" applyNumberFormat="1" applyFont="1" applyFill="1" applyBorder="1" applyAlignment="1">
      <alignment horizontal="right" vertical="center"/>
    </xf>
    <xf numFmtId="178" fontId="19" fillId="0" borderId="14" xfId="0" applyNumberFormat="1" applyFont="1" applyFill="1" applyBorder="1" applyAlignment="1" applyProtection="1">
      <alignment horizontal="center" vertical="center" wrapText="1"/>
    </xf>
    <xf numFmtId="0" fontId="10" fillId="0" borderId="8" xfId="0" applyFont="1" applyFill="1" applyBorder="1" applyAlignment="1">
      <alignment vertical="center" wrapText="1"/>
    </xf>
    <xf numFmtId="178" fontId="19" fillId="0" borderId="14" xfId="0" applyNumberFormat="1" applyFont="1" applyFill="1" applyBorder="1" applyAlignment="1">
      <alignment horizontal="center"/>
    </xf>
    <xf numFmtId="178" fontId="19" fillId="0" borderId="5" xfId="0" applyNumberFormat="1" applyFont="1" applyFill="1" applyBorder="1" applyAlignment="1">
      <alignment horizontal="center"/>
    </xf>
    <xf numFmtId="178" fontId="5" fillId="0" borderId="14" xfId="0" applyNumberFormat="1" applyFont="1" applyFill="1" applyBorder="1" applyAlignment="1" applyProtection="1">
      <alignment horizontal="right" vertical="center" wrapText="1"/>
    </xf>
    <xf numFmtId="49" fontId="5" fillId="0" borderId="5" xfId="0" applyNumberFormat="1" applyFont="1" applyFill="1" applyBorder="1" applyAlignment="1" applyProtection="1">
      <alignment horizontal="left" vertical="center" wrapText="1"/>
    </xf>
    <xf numFmtId="0" fontId="26" fillId="0" borderId="0" xfId="0" applyFont="1" applyFill="1">
      <alignment vertical="center"/>
    </xf>
    <xf numFmtId="0" fontId="2" fillId="0" borderId="9" xfId="0" applyFont="1" applyFill="1" applyBorder="1">
      <alignment vertical="center"/>
    </xf>
    <xf numFmtId="0" fontId="2" fillId="0" borderId="12" xfId="0" applyFont="1" applyFill="1" applyBorder="1" applyAlignment="1">
      <alignment vertical="center" wrapText="1"/>
    </xf>
    <xf numFmtId="0" fontId="18" fillId="0" borderId="8" xfId="0" applyFont="1" applyFill="1" applyBorder="1" applyAlignment="1">
      <alignment horizontal="center" vertical="center"/>
    </xf>
    <xf numFmtId="0" fontId="27" fillId="0" borderId="12" xfId="0" applyFont="1" applyFill="1" applyBorder="1" applyAlignment="1">
      <alignment vertical="center" wrapText="1"/>
    </xf>
    <xf numFmtId="0" fontId="27" fillId="0" borderId="9" xfId="0" applyFont="1" applyFill="1" applyBorder="1" applyAlignment="1">
      <alignment vertical="center" wrapText="1"/>
    </xf>
    <xf numFmtId="0" fontId="27" fillId="0" borderId="5" xfId="0" applyFont="1" applyFill="1" applyBorder="1" applyAlignment="1">
      <alignment vertical="center" wrapText="1"/>
    </xf>
    <xf numFmtId="0" fontId="28" fillId="0" borderId="9" xfId="0" applyFont="1" applyFill="1" applyBorder="1" applyAlignment="1">
      <alignment vertical="center" wrapText="1"/>
    </xf>
    <xf numFmtId="0" fontId="28" fillId="0" borderId="12" xfId="0" applyFont="1" applyFill="1" applyBorder="1" applyAlignment="1">
      <alignment vertical="center" wrapText="1"/>
    </xf>
    <xf numFmtId="0" fontId="27" fillId="0" borderId="10" xfId="0" applyFont="1" applyFill="1" applyBorder="1" applyAlignment="1">
      <alignment vertical="center" wrapText="1"/>
    </xf>
    <xf numFmtId="1" fontId="19" fillId="0" borderId="0" xfId="0" applyNumberFormat="1" applyFont="1" applyFill="1" applyBorder="1" applyAlignment="1"/>
    <xf numFmtId="1" fontId="29" fillId="0" borderId="0" xfId="0" applyNumberFormat="1" applyFont="1" applyFill="1" applyBorder="1" applyAlignment="1"/>
    <xf numFmtId="177" fontId="30" fillId="0" borderId="0" xfId="0" applyNumberFormat="1" applyFont="1" applyFill="1" applyBorder="1" applyAlignment="1" applyProtection="1">
      <alignment horizontal="center" vertical="top"/>
    </xf>
    <xf numFmtId="1" fontId="30" fillId="0" borderId="0" xfId="0" applyNumberFormat="1" applyFont="1" applyFill="1" applyBorder="1" applyAlignment="1">
      <alignment horizontal="center" vertical="center"/>
    </xf>
    <xf numFmtId="1" fontId="31" fillId="0" borderId="0" xfId="0" applyNumberFormat="1" applyFont="1" applyFill="1" applyBorder="1" applyAlignment="1">
      <alignment horizontal="center"/>
    </xf>
    <xf numFmtId="1" fontId="31"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4.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6"/>
  <sheetViews>
    <sheetView view="pageBreakPreview" zoomScaleNormal="100" workbookViewId="0">
      <selection activeCell="A4" sqref="A4"/>
    </sheetView>
  </sheetViews>
  <sheetFormatPr defaultColWidth="8.15" defaultRowHeight="14.25" outlineLevelRow="5"/>
  <cols>
    <col min="1" max="1" width="145.633333333333" style="167" customWidth="1"/>
    <col min="2" max="16384" width="8.15" style="167"/>
  </cols>
  <sheetData>
    <row r="1" s="167" customFormat="1" ht="29" customHeight="1" spans="1:1">
      <c r="A1" s="168"/>
    </row>
    <row r="2" s="167" customFormat="1" ht="29" customHeight="1"/>
    <row r="3" s="167" customFormat="1" ht="63.75" customHeight="1" spans="1:1">
      <c r="A3" s="169" t="s">
        <v>0</v>
      </c>
    </row>
    <row r="4" s="167" customFormat="1" ht="107.25" customHeight="1" spans="1:1">
      <c r="A4" s="170" t="s">
        <v>1</v>
      </c>
    </row>
    <row r="5" s="167" customFormat="1" ht="57" customHeight="1" spans="1:1">
      <c r="A5" s="171"/>
    </row>
    <row r="6" s="167" customFormat="1" ht="82.5" customHeight="1" spans="1:1">
      <c r="A6" s="172" t="s">
        <v>2</v>
      </c>
    </row>
  </sheetData>
  <printOptions horizontalCentered="1"/>
  <pageMargins left="0.590277777777778" right="0.590277777777778" top="2.75555555555556" bottom="0.786805555555556" header="0.5" footer="0.5"/>
  <pageSetup paperSize="9" scale="91"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8" sqref="B8"/>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31"/>
      <c r="B1" s="2" t="s">
        <v>247</v>
      </c>
      <c r="C1" s="32"/>
      <c r="D1" s="33"/>
      <c r="E1" s="33"/>
      <c r="F1" s="33"/>
      <c r="G1" s="33"/>
      <c r="H1" s="33"/>
      <c r="I1" s="45"/>
      <c r="J1" s="36"/>
    </row>
    <row r="2" ht="22.8" customHeight="1" spans="1:10">
      <c r="A2" s="31"/>
      <c r="B2" s="3" t="s">
        <v>248</v>
      </c>
      <c r="C2" s="3"/>
      <c r="D2" s="3"/>
      <c r="E2" s="3"/>
      <c r="F2" s="3"/>
      <c r="G2" s="3"/>
      <c r="H2" s="3"/>
      <c r="I2" s="3"/>
      <c r="J2" s="36" t="s">
        <v>4</v>
      </c>
    </row>
    <row r="3" ht="19.55" customHeight="1" spans="1:10">
      <c r="A3" s="34"/>
      <c r="B3" s="35" t="s">
        <v>6</v>
      </c>
      <c r="C3" s="35"/>
      <c r="D3" s="46"/>
      <c r="E3" s="46"/>
      <c r="F3" s="46"/>
      <c r="G3" s="46"/>
      <c r="H3" s="46"/>
      <c r="I3" s="46" t="s">
        <v>7</v>
      </c>
      <c r="J3" s="47"/>
    </row>
    <row r="4" ht="24.4" customHeight="1" spans="1:10">
      <c r="A4" s="36"/>
      <c r="B4" s="37" t="s">
        <v>249</v>
      </c>
      <c r="C4" s="37" t="s">
        <v>72</v>
      </c>
      <c r="D4" s="37" t="s">
        <v>250</v>
      </c>
      <c r="E4" s="37"/>
      <c r="F4" s="37"/>
      <c r="G4" s="37"/>
      <c r="H4" s="37"/>
      <c r="I4" s="37"/>
      <c r="J4" s="48"/>
    </row>
    <row r="5" ht="24.4" customHeight="1" spans="1:10">
      <c r="A5" s="38"/>
      <c r="B5" s="37"/>
      <c r="C5" s="37"/>
      <c r="D5" s="37" t="s">
        <v>60</v>
      </c>
      <c r="E5" s="52" t="s">
        <v>251</v>
      </c>
      <c r="F5" s="37" t="s">
        <v>252</v>
      </c>
      <c r="G5" s="37"/>
      <c r="H5" s="37"/>
      <c r="I5" s="37" t="s">
        <v>216</v>
      </c>
      <c r="J5" s="48"/>
    </row>
    <row r="6" ht="24.4" customHeight="1" spans="1:10">
      <c r="A6" s="38"/>
      <c r="B6" s="37"/>
      <c r="C6" s="37"/>
      <c r="D6" s="37"/>
      <c r="E6" s="52"/>
      <c r="F6" s="37" t="s">
        <v>200</v>
      </c>
      <c r="G6" s="37" t="s">
        <v>253</v>
      </c>
      <c r="H6" s="37" t="s">
        <v>254</v>
      </c>
      <c r="I6" s="37"/>
      <c r="J6" s="49"/>
    </row>
    <row r="7" ht="22.8" customHeight="1" spans="1:10">
      <c r="A7" s="39"/>
      <c r="B7" s="37"/>
      <c r="C7" s="37" t="s">
        <v>73</v>
      </c>
      <c r="D7" s="40"/>
      <c r="E7" s="40"/>
      <c r="F7" s="40"/>
      <c r="G7" s="40"/>
      <c r="H7" s="40"/>
      <c r="I7" s="40"/>
      <c r="J7" s="50"/>
    </row>
    <row r="8" ht="22.8" customHeight="1" spans="1:10">
      <c r="A8" s="39"/>
      <c r="B8" s="53" t="s">
        <v>74</v>
      </c>
      <c r="C8" s="54" t="s">
        <v>203</v>
      </c>
      <c r="D8" s="40">
        <v>28</v>
      </c>
      <c r="E8" s="40">
        <v>0</v>
      </c>
      <c r="F8" s="40">
        <v>13.5</v>
      </c>
      <c r="G8" s="40">
        <v>0</v>
      </c>
      <c r="H8" s="40">
        <v>13.5</v>
      </c>
      <c r="I8" s="40">
        <v>14.5</v>
      </c>
      <c r="J8" s="50"/>
    </row>
    <row r="9" ht="22.8" customHeight="1" spans="1:10">
      <c r="A9" s="39"/>
      <c r="B9" s="37"/>
      <c r="C9" s="37"/>
      <c r="D9" s="40"/>
      <c r="E9" s="40"/>
      <c r="F9" s="40"/>
      <c r="G9" s="40"/>
      <c r="H9" s="40"/>
      <c r="I9" s="40"/>
      <c r="J9" s="50"/>
    </row>
    <row r="10" ht="22.8" customHeight="1" spans="1:10">
      <c r="A10" s="39"/>
      <c r="B10" s="37"/>
      <c r="C10" s="37"/>
      <c r="D10" s="40"/>
      <c r="E10" s="40"/>
      <c r="F10" s="40"/>
      <c r="G10" s="40"/>
      <c r="H10" s="40"/>
      <c r="I10" s="40"/>
      <c r="J10" s="50"/>
    </row>
    <row r="11" ht="22.8" customHeight="1" spans="1:10">
      <c r="A11" s="39"/>
      <c r="B11" s="37"/>
      <c r="C11" s="37"/>
      <c r="D11" s="40"/>
      <c r="E11" s="40"/>
      <c r="F11" s="40"/>
      <c r="G11" s="40"/>
      <c r="H11" s="40"/>
      <c r="I11" s="40"/>
      <c r="J11" s="50"/>
    </row>
    <row r="12" ht="22.8" customHeight="1" spans="1:10">
      <c r="A12" s="39"/>
      <c r="B12" s="37"/>
      <c r="C12" s="37"/>
      <c r="D12" s="40"/>
      <c r="E12" s="40"/>
      <c r="F12" s="40"/>
      <c r="G12" s="40"/>
      <c r="H12" s="40"/>
      <c r="I12" s="40"/>
      <c r="J12" s="50"/>
    </row>
    <row r="13" ht="22.8" customHeight="1" spans="1:10">
      <c r="A13" s="39"/>
      <c r="B13" s="37"/>
      <c r="C13" s="37"/>
      <c r="D13" s="40"/>
      <c r="E13" s="40"/>
      <c r="F13" s="40"/>
      <c r="G13" s="40"/>
      <c r="H13" s="40"/>
      <c r="I13" s="40"/>
      <c r="J13" s="50"/>
    </row>
    <row r="14" ht="22.8" customHeight="1" spans="1:10">
      <c r="A14" s="39"/>
      <c r="B14" s="37"/>
      <c r="C14" s="37"/>
      <c r="D14" s="40"/>
      <c r="E14" s="40"/>
      <c r="F14" s="40"/>
      <c r="G14" s="40"/>
      <c r="H14" s="40"/>
      <c r="I14" s="40"/>
      <c r="J14" s="50"/>
    </row>
    <row r="15" ht="22.8" customHeight="1" spans="1:10">
      <c r="A15" s="39"/>
      <c r="B15" s="37"/>
      <c r="C15" s="37"/>
      <c r="D15" s="40"/>
      <c r="E15" s="40"/>
      <c r="F15" s="40"/>
      <c r="G15" s="40"/>
      <c r="H15" s="40"/>
      <c r="I15" s="40"/>
      <c r="J15" s="50"/>
    </row>
    <row r="16" ht="22.8" customHeight="1" spans="1:10">
      <c r="A16" s="39"/>
      <c r="B16" s="37"/>
      <c r="C16" s="37"/>
      <c r="D16" s="40"/>
      <c r="E16" s="40"/>
      <c r="F16" s="40"/>
      <c r="G16" s="40"/>
      <c r="H16" s="40"/>
      <c r="I16" s="40"/>
      <c r="J16" s="50"/>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10" sqref="F10"/>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31"/>
      <c r="B1" s="2" t="s">
        <v>255</v>
      </c>
      <c r="C1" s="2"/>
      <c r="D1" s="2"/>
      <c r="E1" s="32"/>
      <c r="F1" s="32"/>
      <c r="G1" s="33"/>
      <c r="H1" s="33"/>
      <c r="I1" s="45"/>
      <c r="J1" s="36"/>
    </row>
    <row r="2" ht="22.8" customHeight="1" spans="1:10">
      <c r="A2" s="31"/>
      <c r="B2" s="3" t="s">
        <v>256</v>
      </c>
      <c r="C2" s="3"/>
      <c r="D2" s="3"/>
      <c r="E2" s="3"/>
      <c r="F2" s="3"/>
      <c r="G2" s="3"/>
      <c r="H2" s="3"/>
      <c r="I2" s="3"/>
      <c r="J2" s="36" t="s">
        <v>4</v>
      </c>
    </row>
    <row r="3" ht="19.55" customHeight="1" spans="1:10">
      <c r="A3" s="34"/>
      <c r="B3" s="35" t="s">
        <v>6</v>
      </c>
      <c r="C3" s="35"/>
      <c r="D3" s="35"/>
      <c r="E3" s="35"/>
      <c r="F3" s="35"/>
      <c r="G3" s="34"/>
      <c r="H3" s="34"/>
      <c r="I3" s="46" t="s">
        <v>7</v>
      </c>
      <c r="J3" s="47"/>
    </row>
    <row r="4" ht="24.4" customHeight="1" spans="1:10">
      <c r="A4" s="36"/>
      <c r="B4" s="37" t="s">
        <v>10</v>
      </c>
      <c r="C4" s="37"/>
      <c r="D4" s="37"/>
      <c r="E4" s="37"/>
      <c r="F4" s="37"/>
      <c r="G4" s="37" t="s">
        <v>257</v>
      </c>
      <c r="H4" s="37"/>
      <c r="I4" s="37"/>
      <c r="J4" s="48"/>
    </row>
    <row r="5" ht="24.4" customHeight="1" spans="1:10">
      <c r="A5" s="38"/>
      <c r="B5" s="37" t="s">
        <v>118</v>
      </c>
      <c r="C5" s="37"/>
      <c r="D5" s="37"/>
      <c r="E5" s="37" t="s">
        <v>71</v>
      </c>
      <c r="F5" s="37" t="s">
        <v>72</v>
      </c>
      <c r="G5" s="37" t="s">
        <v>60</v>
      </c>
      <c r="H5" s="37" t="s">
        <v>114</v>
      </c>
      <c r="I5" s="37" t="s">
        <v>115</v>
      </c>
      <c r="J5" s="48"/>
    </row>
    <row r="6" ht="24.4" customHeight="1" spans="1:10">
      <c r="A6" s="38"/>
      <c r="B6" s="37" t="s">
        <v>119</v>
      </c>
      <c r="C6" s="37" t="s">
        <v>120</v>
      </c>
      <c r="D6" s="37" t="s">
        <v>121</v>
      </c>
      <c r="E6" s="37"/>
      <c r="F6" s="37"/>
      <c r="G6" s="37"/>
      <c r="H6" s="37"/>
      <c r="I6" s="37"/>
      <c r="J6" s="49"/>
    </row>
    <row r="7" ht="22.8" customHeight="1" spans="1:10">
      <c r="A7" s="39"/>
      <c r="B7" s="37"/>
      <c r="C7" s="37"/>
      <c r="D7" s="37"/>
      <c r="E7" s="37"/>
      <c r="F7" s="37" t="s">
        <v>73</v>
      </c>
      <c r="G7" s="40"/>
      <c r="H7" s="40"/>
      <c r="I7" s="40"/>
      <c r="J7" s="50"/>
    </row>
    <row r="8" ht="22.8" customHeight="1" spans="1:10">
      <c r="A8" s="39"/>
      <c r="B8" s="37"/>
      <c r="C8" s="37"/>
      <c r="D8" s="37"/>
      <c r="E8" s="37"/>
      <c r="F8" s="37"/>
      <c r="G8" s="40"/>
      <c r="H8" s="40"/>
      <c r="I8" s="40"/>
      <c r="J8" s="50"/>
    </row>
    <row r="9" ht="22.8" customHeight="1" spans="1:10">
      <c r="A9" s="39"/>
      <c r="B9" s="37"/>
      <c r="C9" s="37"/>
      <c r="D9" s="37"/>
      <c r="E9" s="37"/>
      <c r="F9" s="37"/>
      <c r="G9" s="40"/>
      <c r="H9" s="40"/>
      <c r="I9" s="40"/>
      <c r="J9" s="50"/>
    </row>
    <row r="10" ht="22.8" customHeight="1" spans="1:10">
      <c r="A10" s="39"/>
      <c r="B10" s="37"/>
      <c r="C10" s="37"/>
      <c r="D10" s="37"/>
      <c r="E10" s="37"/>
      <c r="F10" s="37"/>
      <c r="G10" s="40"/>
      <c r="H10" s="40"/>
      <c r="I10" s="40"/>
      <c r="J10" s="50"/>
    </row>
    <row r="11" ht="22.8" customHeight="1" spans="1:10">
      <c r="A11" s="39"/>
      <c r="B11" s="37"/>
      <c r="C11" s="37"/>
      <c r="D11" s="37"/>
      <c r="E11" s="37"/>
      <c r="F11" s="37"/>
      <c r="G11" s="40"/>
      <c r="H11" s="40"/>
      <c r="I11" s="40"/>
      <c r="J11" s="50"/>
    </row>
    <row r="12" ht="22.8" customHeight="1" spans="1:10">
      <c r="A12" s="39"/>
      <c r="B12" s="37"/>
      <c r="C12" s="37"/>
      <c r="D12" s="37"/>
      <c r="E12" s="37"/>
      <c r="F12" s="37"/>
      <c r="G12" s="40"/>
      <c r="H12" s="40"/>
      <c r="I12" s="40"/>
      <c r="J12" s="50"/>
    </row>
    <row r="13" ht="22.8" customHeight="1" spans="1:10">
      <c r="A13" s="39"/>
      <c r="B13" s="37"/>
      <c r="C13" s="37"/>
      <c r="D13" s="37"/>
      <c r="E13" s="37"/>
      <c r="F13" s="37"/>
      <c r="G13" s="40"/>
      <c r="H13" s="40"/>
      <c r="I13" s="40"/>
      <c r="J13" s="50"/>
    </row>
    <row r="14" ht="22.8" customHeight="1" spans="1:10">
      <c r="A14" s="39"/>
      <c r="B14" s="37"/>
      <c r="C14" s="37"/>
      <c r="D14" s="37"/>
      <c r="E14" s="37"/>
      <c r="F14" s="37"/>
      <c r="G14" s="40"/>
      <c r="H14" s="40"/>
      <c r="I14" s="40"/>
      <c r="J14" s="50"/>
    </row>
    <row r="15" ht="22.8" customHeight="1" spans="1:10">
      <c r="A15" s="39"/>
      <c r="B15" s="37"/>
      <c r="C15" s="37"/>
      <c r="D15" s="37"/>
      <c r="E15" s="37"/>
      <c r="F15" s="37"/>
      <c r="G15" s="40"/>
      <c r="H15" s="40"/>
      <c r="I15" s="40"/>
      <c r="J15" s="50"/>
    </row>
    <row r="16" ht="22.8" customHeight="1" spans="1:10">
      <c r="A16" s="38"/>
      <c r="B16" s="41"/>
      <c r="C16" s="41"/>
      <c r="D16" s="41"/>
      <c r="E16" s="41"/>
      <c r="F16" s="41" t="s">
        <v>24</v>
      </c>
      <c r="G16" s="42"/>
      <c r="H16" s="42"/>
      <c r="I16" s="42"/>
      <c r="J16" s="48"/>
    </row>
    <row r="17" ht="22.8" customHeight="1" spans="1:10">
      <c r="A17" s="38"/>
      <c r="B17" s="41"/>
      <c r="C17" s="41"/>
      <c r="D17" s="41"/>
      <c r="E17" s="41"/>
      <c r="F17" s="41" t="s">
        <v>24</v>
      </c>
      <c r="G17" s="42"/>
      <c r="H17" s="42"/>
      <c r="I17" s="42"/>
      <c r="J17" s="48"/>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F22" sqref="F22"/>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31"/>
      <c r="B1" s="2" t="s">
        <v>258</v>
      </c>
      <c r="C1" s="32"/>
      <c r="D1" s="33"/>
      <c r="E1" s="33"/>
      <c r="F1" s="33"/>
      <c r="G1" s="33"/>
      <c r="H1" s="33"/>
      <c r="I1" s="45"/>
      <c r="J1" s="36"/>
    </row>
    <row r="2" ht="22.8" customHeight="1" spans="1:10">
      <c r="A2" s="31"/>
      <c r="B2" s="3" t="s">
        <v>259</v>
      </c>
      <c r="C2" s="3"/>
      <c r="D2" s="3"/>
      <c r="E2" s="3"/>
      <c r="F2" s="3"/>
      <c r="G2" s="3"/>
      <c r="H2" s="3"/>
      <c r="I2" s="3"/>
      <c r="J2" s="36" t="s">
        <v>4</v>
      </c>
    </row>
    <row r="3" ht="19.55" customHeight="1" spans="1:10">
      <c r="A3" s="34"/>
      <c r="B3" s="35" t="s">
        <v>6</v>
      </c>
      <c r="C3" s="35"/>
      <c r="D3" s="46"/>
      <c r="E3" s="46"/>
      <c r="F3" s="46"/>
      <c r="G3" s="46"/>
      <c r="H3" s="46"/>
      <c r="I3" s="46" t="s">
        <v>7</v>
      </c>
      <c r="J3" s="47"/>
    </row>
    <row r="4" ht="24.4" customHeight="1" spans="1:10">
      <c r="A4" s="36"/>
      <c r="B4" s="37" t="s">
        <v>249</v>
      </c>
      <c r="C4" s="37" t="s">
        <v>72</v>
      </c>
      <c r="D4" s="37" t="s">
        <v>250</v>
      </c>
      <c r="E4" s="37"/>
      <c r="F4" s="37"/>
      <c r="G4" s="37"/>
      <c r="H4" s="37"/>
      <c r="I4" s="37"/>
      <c r="J4" s="48"/>
    </row>
    <row r="5" ht="24.4" customHeight="1" spans="1:10">
      <c r="A5" s="38"/>
      <c r="B5" s="37"/>
      <c r="C5" s="37"/>
      <c r="D5" s="37" t="s">
        <v>60</v>
      </c>
      <c r="E5" s="52" t="s">
        <v>251</v>
      </c>
      <c r="F5" s="37" t="s">
        <v>252</v>
      </c>
      <c r="G5" s="37"/>
      <c r="H5" s="37"/>
      <c r="I5" s="37" t="s">
        <v>216</v>
      </c>
      <c r="J5" s="48"/>
    </row>
    <row r="6" ht="24.4" customHeight="1" spans="1:10">
      <c r="A6" s="38"/>
      <c r="B6" s="37"/>
      <c r="C6" s="37"/>
      <c r="D6" s="37"/>
      <c r="E6" s="52"/>
      <c r="F6" s="37" t="s">
        <v>200</v>
      </c>
      <c r="G6" s="37" t="s">
        <v>253</v>
      </c>
      <c r="H6" s="37" t="s">
        <v>254</v>
      </c>
      <c r="I6" s="37"/>
      <c r="J6" s="49"/>
    </row>
    <row r="7" ht="22.8" customHeight="1" spans="1:10">
      <c r="A7" s="39"/>
      <c r="B7" s="37"/>
      <c r="C7" s="37" t="s">
        <v>73</v>
      </c>
      <c r="D7" s="40"/>
      <c r="E7" s="40"/>
      <c r="F7" s="40"/>
      <c r="G7" s="40"/>
      <c r="H7" s="40"/>
      <c r="I7" s="40"/>
      <c r="J7" s="50"/>
    </row>
    <row r="8" ht="22.8" customHeight="1" spans="1:10">
      <c r="A8" s="39"/>
      <c r="B8" s="37"/>
      <c r="C8" s="37"/>
      <c r="D8" s="40"/>
      <c r="E8" s="40"/>
      <c r="F8" s="40"/>
      <c r="G8" s="40"/>
      <c r="H8" s="40"/>
      <c r="I8" s="40"/>
      <c r="J8" s="50"/>
    </row>
    <row r="9" ht="22.8" customHeight="1" spans="1:10">
      <c r="A9" s="39"/>
      <c r="B9" s="37"/>
      <c r="C9" s="37"/>
      <c r="D9" s="40"/>
      <c r="E9" s="40"/>
      <c r="F9" s="40"/>
      <c r="G9" s="40"/>
      <c r="H9" s="40"/>
      <c r="I9" s="40"/>
      <c r="J9" s="50"/>
    </row>
    <row r="10" ht="22.8" customHeight="1" spans="1:10">
      <c r="A10" s="39"/>
      <c r="B10" s="37"/>
      <c r="C10" s="37"/>
      <c r="D10" s="40"/>
      <c r="E10" s="40"/>
      <c r="F10" s="40"/>
      <c r="G10" s="40"/>
      <c r="H10" s="40"/>
      <c r="I10" s="40"/>
      <c r="J10" s="50"/>
    </row>
    <row r="11" ht="22.8" customHeight="1" spans="1:10">
      <c r="A11" s="39"/>
      <c r="B11" s="37"/>
      <c r="C11" s="37"/>
      <c r="D11" s="40"/>
      <c r="E11" s="40"/>
      <c r="F11" s="40"/>
      <c r="G11" s="40"/>
      <c r="H11" s="40"/>
      <c r="I11" s="40"/>
      <c r="J11" s="50"/>
    </row>
    <row r="12" ht="22.8" customHeight="1" spans="1:10">
      <c r="A12" s="39"/>
      <c r="B12" s="37"/>
      <c r="C12" s="37"/>
      <c r="D12" s="40"/>
      <c r="E12" s="40"/>
      <c r="F12" s="40"/>
      <c r="G12" s="40"/>
      <c r="H12" s="40"/>
      <c r="I12" s="40"/>
      <c r="J12" s="50"/>
    </row>
    <row r="13" ht="22.8" customHeight="1" spans="1:10">
      <c r="A13" s="39"/>
      <c r="B13" s="37"/>
      <c r="C13" s="37"/>
      <c r="D13" s="40"/>
      <c r="E13" s="40"/>
      <c r="F13" s="40"/>
      <c r="G13" s="40"/>
      <c r="H13" s="40"/>
      <c r="I13" s="40"/>
      <c r="J13" s="50"/>
    </row>
    <row r="14" ht="22.8" customHeight="1" spans="1:10">
      <c r="A14" s="39"/>
      <c r="B14" s="37"/>
      <c r="C14" s="37"/>
      <c r="D14" s="40"/>
      <c r="E14" s="40"/>
      <c r="F14" s="40"/>
      <c r="G14" s="40"/>
      <c r="H14" s="40"/>
      <c r="I14" s="40"/>
      <c r="J14" s="50"/>
    </row>
    <row r="15" ht="22.8" customHeight="1" spans="1:10">
      <c r="A15" s="39"/>
      <c r="B15" s="37"/>
      <c r="C15" s="37"/>
      <c r="D15" s="40"/>
      <c r="E15" s="40"/>
      <c r="F15" s="40"/>
      <c r="G15" s="40"/>
      <c r="H15" s="40"/>
      <c r="I15" s="40"/>
      <c r="J15" s="50"/>
    </row>
    <row r="16" ht="22.8" customHeight="1" spans="1:10">
      <c r="A16" s="39"/>
      <c r="B16" s="37"/>
      <c r="C16" s="37"/>
      <c r="D16" s="40"/>
      <c r="E16" s="40"/>
      <c r="F16" s="40"/>
      <c r="G16" s="40"/>
      <c r="H16" s="40"/>
      <c r="I16" s="40"/>
      <c r="J16" s="50"/>
    </row>
    <row r="17" ht="22.8" customHeight="1" spans="1:10">
      <c r="A17" s="39"/>
      <c r="B17" s="37"/>
      <c r="C17" s="37"/>
      <c r="D17" s="40"/>
      <c r="E17" s="40"/>
      <c r="F17" s="40"/>
      <c r="G17" s="40"/>
      <c r="H17" s="40"/>
      <c r="I17" s="40"/>
      <c r="J17" s="50"/>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 sqref="B1"/>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31"/>
      <c r="B1" s="2" t="s">
        <v>260</v>
      </c>
      <c r="C1" s="2"/>
      <c r="D1" s="2"/>
      <c r="E1" s="32"/>
      <c r="F1" s="32"/>
      <c r="G1" s="33"/>
      <c r="H1" s="33"/>
      <c r="I1" s="45"/>
      <c r="J1" s="36"/>
    </row>
    <row r="2" ht="22.8" customHeight="1" spans="1:10">
      <c r="A2" s="31"/>
      <c r="B2" s="3" t="s">
        <v>261</v>
      </c>
      <c r="C2" s="3"/>
      <c r="D2" s="3"/>
      <c r="E2" s="3"/>
      <c r="F2" s="3"/>
      <c r="G2" s="3"/>
      <c r="H2" s="3"/>
      <c r="I2" s="3"/>
      <c r="J2" s="36" t="s">
        <v>4</v>
      </c>
    </row>
    <row r="3" ht="19.55" customHeight="1" spans="1:10">
      <c r="A3" s="34"/>
      <c r="B3" s="35" t="s">
        <v>6</v>
      </c>
      <c r="C3" s="35"/>
      <c r="D3" s="35"/>
      <c r="E3" s="35"/>
      <c r="F3" s="35"/>
      <c r="G3" s="34"/>
      <c r="H3" s="34"/>
      <c r="I3" s="46" t="s">
        <v>7</v>
      </c>
      <c r="J3" s="47"/>
    </row>
    <row r="4" ht="24.4" customHeight="1" spans="1:10">
      <c r="A4" s="36"/>
      <c r="B4" s="37" t="s">
        <v>10</v>
      </c>
      <c r="C4" s="37"/>
      <c r="D4" s="37"/>
      <c r="E4" s="37"/>
      <c r="F4" s="37"/>
      <c r="G4" s="37" t="s">
        <v>262</v>
      </c>
      <c r="H4" s="37"/>
      <c r="I4" s="37"/>
      <c r="J4" s="48"/>
    </row>
    <row r="5" ht="24.4" customHeight="1" spans="1:10">
      <c r="A5" s="38"/>
      <c r="B5" s="37" t="s">
        <v>118</v>
      </c>
      <c r="C5" s="37"/>
      <c r="D5" s="37"/>
      <c r="E5" s="37" t="s">
        <v>71</v>
      </c>
      <c r="F5" s="37" t="s">
        <v>72</v>
      </c>
      <c r="G5" s="37" t="s">
        <v>60</v>
      </c>
      <c r="H5" s="37" t="s">
        <v>114</v>
      </c>
      <c r="I5" s="37" t="s">
        <v>115</v>
      </c>
      <c r="J5" s="48"/>
    </row>
    <row r="6" ht="24.4" customHeight="1" spans="1:10">
      <c r="A6" s="38"/>
      <c r="B6" s="37" t="s">
        <v>119</v>
      </c>
      <c r="C6" s="37" t="s">
        <v>120</v>
      </c>
      <c r="D6" s="37" t="s">
        <v>121</v>
      </c>
      <c r="E6" s="37"/>
      <c r="F6" s="37"/>
      <c r="G6" s="37"/>
      <c r="H6" s="37"/>
      <c r="I6" s="37"/>
      <c r="J6" s="49"/>
    </row>
    <row r="7" ht="22.8" customHeight="1" spans="1:10">
      <c r="A7" s="39"/>
      <c r="B7" s="37"/>
      <c r="C7" s="37"/>
      <c r="D7" s="37"/>
      <c r="E7" s="37"/>
      <c r="F7" s="37" t="s">
        <v>73</v>
      </c>
      <c r="G7" s="40"/>
      <c r="H7" s="40"/>
      <c r="I7" s="40"/>
      <c r="J7" s="50"/>
    </row>
    <row r="8" ht="22.8" customHeight="1" spans="1:10">
      <c r="A8" s="38"/>
      <c r="B8" s="41"/>
      <c r="C8" s="41"/>
      <c r="D8" s="41"/>
      <c r="E8" s="41"/>
      <c r="F8" s="41" t="s">
        <v>24</v>
      </c>
      <c r="G8" s="42"/>
      <c r="H8" s="42"/>
      <c r="I8" s="42"/>
      <c r="J8" s="48"/>
    </row>
    <row r="9" ht="22.8" customHeight="1" spans="1:10">
      <c r="A9" s="38"/>
      <c r="B9" s="41"/>
      <c r="C9" s="41"/>
      <c r="D9" s="41"/>
      <c r="E9" s="41"/>
      <c r="F9" s="41"/>
      <c r="G9" s="42"/>
      <c r="H9" s="42"/>
      <c r="I9" s="42"/>
      <c r="J9" s="48"/>
    </row>
    <row r="10" ht="22.8" customHeight="1" spans="1:10">
      <c r="A10" s="38"/>
      <c r="B10" s="41"/>
      <c r="C10" s="41"/>
      <c r="D10" s="41"/>
      <c r="E10" s="41"/>
      <c r="F10" s="41"/>
      <c r="G10" s="42"/>
      <c r="H10" s="42"/>
      <c r="I10" s="42"/>
      <c r="J10" s="48"/>
    </row>
    <row r="11" ht="22.8" customHeight="1" spans="1:10">
      <c r="A11" s="38"/>
      <c r="B11" s="41"/>
      <c r="C11" s="41"/>
      <c r="D11" s="41"/>
      <c r="E11" s="41"/>
      <c r="F11" s="41"/>
      <c r="G11" s="42"/>
      <c r="H11" s="42"/>
      <c r="I11" s="42"/>
      <c r="J11" s="48"/>
    </row>
    <row r="12" ht="22.8" customHeight="1" spans="1:10">
      <c r="A12" s="38"/>
      <c r="B12" s="41"/>
      <c r="C12" s="41"/>
      <c r="D12" s="41"/>
      <c r="E12" s="41"/>
      <c r="F12" s="41"/>
      <c r="G12" s="42"/>
      <c r="H12" s="42"/>
      <c r="I12" s="42"/>
      <c r="J12" s="48"/>
    </row>
    <row r="13" ht="22.8" customHeight="1" spans="1:10">
      <c r="A13" s="38"/>
      <c r="B13" s="41"/>
      <c r="C13" s="41"/>
      <c r="D13" s="41"/>
      <c r="E13" s="41"/>
      <c r="F13" s="41"/>
      <c r="G13" s="42"/>
      <c r="H13" s="42"/>
      <c r="I13" s="42"/>
      <c r="J13" s="48"/>
    </row>
    <row r="14" ht="22.8" customHeight="1" spans="1:10">
      <c r="A14" s="38"/>
      <c r="B14" s="41"/>
      <c r="C14" s="41"/>
      <c r="D14" s="41"/>
      <c r="E14" s="41"/>
      <c r="F14" s="41"/>
      <c r="G14" s="42"/>
      <c r="H14" s="42"/>
      <c r="I14" s="42"/>
      <c r="J14" s="48"/>
    </row>
    <row r="15" ht="22.8" customHeight="1" spans="1:10">
      <c r="A15" s="38"/>
      <c r="B15" s="41"/>
      <c r="C15" s="41"/>
      <c r="D15" s="41"/>
      <c r="E15" s="41"/>
      <c r="F15" s="41"/>
      <c r="G15" s="42"/>
      <c r="H15" s="42"/>
      <c r="I15" s="42"/>
      <c r="J15" s="48"/>
    </row>
    <row r="16" ht="22.8" customHeight="1" spans="1:10">
      <c r="A16" s="38"/>
      <c r="B16" s="41"/>
      <c r="C16" s="41"/>
      <c r="D16" s="41"/>
      <c r="E16" s="41"/>
      <c r="F16" s="41" t="s">
        <v>24</v>
      </c>
      <c r="G16" s="42"/>
      <c r="H16" s="42"/>
      <c r="I16" s="42"/>
      <c r="J16" s="48"/>
    </row>
    <row r="17" ht="22.8" customHeight="1" spans="1:10">
      <c r="A17" s="38"/>
      <c r="B17" s="41"/>
      <c r="C17" s="41"/>
      <c r="D17" s="41"/>
      <c r="E17" s="41"/>
      <c r="F17" s="41" t="s">
        <v>169</v>
      </c>
      <c r="G17" s="42"/>
      <c r="H17" s="42"/>
      <c r="I17" s="42"/>
      <c r="J17" s="49"/>
    </row>
    <row r="18" ht="9.75" customHeight="1" spans="1:10">
      <c r="A18" s="43"/>
      <c r="B18" s="44"/>
      <c r="C18" s="44"/>
      <c r="D18" s="44"/>
      <c r="E18" s="44"/>
      <c r="F18" s="43"/>
      <c r="G18" s="43"/>
      <c r="H18" s="43"/>
      <c r="I18" s="43"/>
      <c r="J18" s="51"/>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3"/>
  <sheetViews>
    <sheetView workbookViewId="0">
      <selection activeCell="A1" sqref="$A1:$XFD1048576"/>
    </sheetView>
  </sheetViews>
  <sheetFormatPr defaultColWidth="19" defaultRowHeight="25" customHeight="1" outlineLevelCol="5"/>
  <cols>
    <col min="1" max="4" width="19" style="21"/>
    <col min="5" max="5" width="35" style="21" customWidth="1"/>
    <col min="6" max="16384" width="19" style="21"/>
  </cols>
  <sheetData>
    <row r="1" s="21" customFormat="1" customHeight="1" spans="1:5">
      <c r="A1" s="22" t="s">
        <v>263</v>
      </c>
      <c r="B1" s="22"/>
      <c r="C1" s="22"/>
      <c r="D1" s="22"/>
      <c r="E1" s="22"/>
    </row>
    <row r="2" s="21" customFormat="1" customHeight="1" spans="1:5">
      <c r="A2" s="23" t="s">
        <v>264</v>
      </c>
      <c r="B2" s="23"/>
      <c r="C2" s="23"/>
      <c r="D2" s="23"/>
      <c r="E2" s="23"/>
    </row>
    <row r="4" s="21" customFormat="1" customHeight="1" spans="1:5">
      <c r="A4" s="24" t="s">
        <v>265</v>
      </c>
      <c r="B4" s="6"/>
      <c r="C4" s="6"/>
      <c r="D4" s="24" t="s">
        <v>266</v>
      </c>
      <c r="E4" s="6"/>
    </row>
    <row r="5" s="21" customFormat="1" customHeight="1" spans="1:5">
      <c r="A5" s="24" t="s">
        <v>267</v>
      </c>
      <c r="B5" s="6"/>
      <c r="C5" s="6"/>
      <c r="D5" s="5" t="s">
        <v>203</v>
      </c>
      <c r="E5" s="6"/>
    </row>
    <row r="6" s="21" customFormat="1" customHeight="1" spans="1:5">
      <c r="A6" s="24" t="s">
        <v>268</v>
      </c>
      <c r="B6" s="6"/>
      <c r="C6" s="6"/>
      <c r="D6" s="25" t="s">
        <v>269</v>
      </c>
      <c r="E6" s="26"/>
    </row>
    <row r="7" s="21" customFormat="1" customHeight="1" spans="1:5">
      <c r="A7" s="6"/>
      <c r="B7" s="6"/>
      <c r="C7" s="6"/>
      <c r="D7" s="26" t="s">
        <v>270</v>
      </c>
      <c r="E7" s="26"/>
    </row>
    <row r="8" s="21" customFormat="1" customHeight="1" spans="1:5">
      <c r="A8" s="6"/>
      <c r="B8" s="6"/>
      <c r="C8" s="6"/>
      <c r="D8" s="26" t="s">
        <v>271</v>
      </c>
      <c r="E8" s="26"/>
    </row>
    <row r="9" s="21" customFormat="1" customHeight="1" spans="1:5">
      <c r="A9" s="24" t="s">
        <v>272</v>
      </c>
      <c r="B9" s="24" t="s">
        <v>273</v>
      </c>
      <c r="C9" s="6"/>
      <c r="D9" s="6"/>
      <c r="E9" s="6"/>
    </row>
    <row r="10" s="21" customFormat="1" customHeight="1" spans="1:5">
      <c r="A10" s="6"/>
      <c r="B10" s="27" t="s">
        <v>274</v>
      </c>
      <c r="C10" s="28"/>
      <c r="D10" s="28"/>
      <c r="E10" s="29"/>
    </row>
    <row r="11" s="21" customFormat="1" customHeight="1" spans="1:5">
      <c r="A11" s="24" t="s">
        <v>275</v>
      </c>
      <c r="B11" s="24" t="s">
        <v>276</v>
      </c>
      <c r="C11" s="24" t="s">
        <v>277</v>
      </c>
      <c r="D11" s="24" t="s">
        <v>278</v>
      </c>
      <c r="E11" s="24" t="s">
        <v>279</v>
      </c>
    </row>
    <row r="12" s="21" customFormat="1" customHeight="1" spans="1:5">
      <c r="A12" s="6"/>
      <c r="B12" s="24" t="s">
        <v>280</v>
      </c>
      <c r="C12" s="24" t="s">
        <v>281</v>
      </c>
      <c r="D12" s="5" t="s">
        <v>282</v>
      </c>
      <c r="E12" s="6" t="s">
        <v>283</v>
      </c>
    </row>
    <row r="13" s="21" customFormat="1" customHeight="1" spans="1:5">
      <c r="A13" s="6"/>
      <c r="B13" s="6"/>
      <c r="C13" s="6"/>
      <c r="D13" s="5" t="s">
        <v>284</v>
      </c>
      <c r="E13" s="6" t="s">
        <v>285</v>
      </c>
    </row>
    <row r="14" s="21" customFormat="1" customHeight="1" spans="1:5">
      <c r="A14" s="6"/>
      <c r="B14" s="6"/>
      <c r="C14" s="6"/>
      <c r="D14" s="5" t="s">
        <v>286</v>
      </c>
      <c r="E14" s="5" t="s">
        <v>287</v>
      </c>
    </row>
    <row r="15" s="21" customFormat="1" customHeight="1" spans="1:5">
      <c r="A15" s="6"/>
      <c r="B15" s="6"/>
      <c r="C15" s="6"/>
      <c r="D15" s="5" t="s">
        <v>288</v>
      </c>
      <c r="E15" s="5" t="s">
        <v>289</v>
      </c>
    </row>
    <row r="16" s="21" customFormat="1" customHeight="1" spans="1:5">
      <c r="A16" s="6"/>
      <c r="B16" s="6"/>
      <c r="C16" s="6"/>
      <c r="D16" s="5" t="s">
        <v>290</v>
      </c>
      <c r="E16" s="6" t="s">
        <v>291</v>
      </c>
    </row>
    <row r="17" s="21" customFormat="1" customHeight="1" spans="1:5">
      <c r="A17" s="6"/>
      <c r="B17" s="6"/>
      <c r="C17" s="6"/>
      <c r="D17" s="24" t="s">
        <v>292</v>
      </c>
      <c r="E17" s="6" t="s">
        <v>293</v>
      </c>
    </row>
    <row r="18" s="21" customFormat="1" customHeight="1" spans="1:5">
      <c r="A18" s="6"/>
      <c r="B18" s="6"/>
      <c r="C18" s="6"/>
      <c r="D18" s="5" t="s">
        <v>294</v>
      </c>
      <c r="E18" s="5" t="s">
        <v>295</v>
      </c>
    </row>
    <row r="19" s="21" customFormat="1" customHeight="1" spans="1:5">
      <c r="A19" s="6"/>
      <c r="B19" s="6"/>
      <c r="C19" s="6"/>
      <c r="D19" s="5" t="s">
        <v>296</v>
      </c>
      <c r="E19" s="5" t="s">
        <v>297</v>
      </c>
    </row>
    <row r="20" s="21" customFormat="1" customHeight="1" spans="1:5">
      <c r="A20" s="6"/>
      <c r="B20" s="6"/>
      <c r="C20" s="6"/>
      <c r="D20" s="5" t="s">
        <v>298</v>
      </c>
      <c r="E20" s="5" t="s">
        <v>299</v>
      </c>
    </row>
    <row r="21" s="21" customFormat="1" customHeight="1" spans="1:5">
      <c r="A21" s="6"/>
      <c r="B21" s="6"/>
      <c r="C21" s="24" t="s">
        <v>300</v>
      </c>
      <c r="D21" s="24" t="s">
        <v>301</v>
      </c>
      <c r="E21" s="6" t="s">
        <v>302</v>
      </c>
    </row>
    <row r="22" s="21" customFormat="1" customHeight="1" spans="1:5">
      <c r="A22" s="6"/>
      <c r="B22" s="6"/>
      <c r="C22" s="6"/>
      <c r="D22" s="5" t="s">
        <v>303</v>
      </c>
      <c r="E22" s="6" t="s">
        <v>304</v>
      </c>
    </row>
    <row r="23" s="21" customFormat="1" customHeight="1" spans="1:5">
      <c r="A23" s="6"/>
      <c r="B23" s="6"/>
      <c r="C23" s="6"/>
      <c r="D23" s="24" t="s">
        <v>305</v>
      </c>
      <c r="E23" s="5" t="s">
        <v>306</v>
      </c>
    </row>
    <row r="24" s="21" customFormat="1" customHeight="1" spans="1:5">
      <c r="A24" s="6"/>
      <c r="B24" s="6"/>
      <c r="C24" s="6"/>
      <c r="D24" s="24" t="s">
        <v>307</v>
      </c>
      <c r="E24" s="6" t="s">
        <v>308</v>
      </c>
    </row>
    <row r="25" s="21" customFormat="1" customHeight="1" spans="1:5">
      <c r="A25" s="6"/>
      <c r="B25" s="6"/>
      <c r="C25" s="6"/>
      <c r="D25" s="24" t="s">
        <v>309</v>
      </c>
      <c r="E25" s="6" t="s">
        <v>308</v>
      </c>
    </row>
    <row r="26" s="21" customFormat="1" customHeight="1" spans="1:5">
      <c r="A26" s="6"/>
      <c r="B26" s="6"/>
      <c r="C26" s="24" t="s">
        <v>310</v>
      </c>
      <c r="D26" s="24" t="s">
        <v>311</v>
      </c>
      <c r="E26" s="24" t="s">
        <v>312</v>
      </c>
    </row>
    <row r="27" s="21" customFormat="1" customHeight="1" spans="1:5">
      <c r="A27" s="6"/>
      <c r="B27" s="6"/>
      <c r="C27" s="6"/>
      <c r="D27" s="24" t="s">
        <v>313</v>
      </c>
      <c r="E27" s="6" t="s">
        <v>314</v>
      </c>
    </row>
    <row r="28" s="21" customFormat="1" customHeight="1" spans="1:5">
      <c r="A28" s="6"/>
      <c r="B28" s="6"/>
      <c r="C28" s="6"/>
      <c r="D28" s="24" t="s">
        <v>315</v>
      </c>
      <c r="E28" s="6" t="s">
        <v>316</v>
      </c>
    </row>
    <row r="29" s="21" customFormat="1" customHeight="1" spans="1:5">
      <c r="A29" s="6"/>
      <c r="B29" s="6"/>
      <c r="C29" s="6"/>
      <c r="D29" s="24" t="s">
        <v>317</v>
      </c>
      <c r="E29" s="24" t="s">
        <v>318</v>
      </c>
    </row>
    <row r="30" s="21" customFormat="1" customHeight="1" spans="1:5">
      <c r="A30" s="6"/>
      <c r="B30" s="6"/>
      <c r="C30" s="6"/>
      <c r="D30" s="24" t="s">
        <v>319</v>
      </c>
      <c r="E30" s="6" t="s">
        <v>314</v>
      </c>
    </row>
    <row r="31" s="21" customFormat="1" customHeight="1" spans="1:5">
      <c r="A31" s="6"/>
      <c r="B31" s="6"/>
      <c r="C31" s="6"/>
      <c r="D31" s="24" t="s">
        <v>320</v>
      </c>
      <c r="E31" s="6" t="s">
        <v>314</v>
      </c>
    </row>
    <row r="32" s="21" customFormat="1" customHeight="1" spans="1:5">
      <c r="A32" s="6"/>
      <c r="B32" s="6"/>
      <c r="C32" s="6"/>
      <c r="D32" s="24" t="s">
        <v>321</v>
      </c>
      <c r="E32" s="6" t="s">
        <v>322</v>
      </c>
    </row>
    <row r="33" s="21" customFormat="1" customHeight="1" spans="1:5">
      <c r="A33" s="6"/>
      <c r="B33" s="6"/>
      <c r="C33" s="6"/>
      <c r="D33" s="24" t="s">
        <v>323</v>
      </c>
      <c r="E33" s="6" t="s">
        <v>314</v>
      </c>
    </row>
    <row r="34" s="21" customFormat="1" customHeight="1" spans="1:5">
      <c r="A34" s="6"/>
      <c r="B34" s="6"/>
      <c r="C34" s="6"/>
      <c r="D34" s="24" t="s">
        <v>324</v>
      </c>
      <c r="E34" s="6" t="s">
        <v>314</v>
      </c>
    </row>
    <row r="35" s="21" customFormat="1" customHeight="1" spans="1:5">
      <c r="A35" s="6"/>
      <c r="B35" s="6"/>
      <c r="C35" s="6"/>
      <c r="D35" s="24" t="s">
        <v>325</v>
      </c>
      <c r="E35" s="6" t="s">
        <v>314</v>
      </c>
    </row>
    <row r="36" s="21" customFormat="1" customHeight="1" spans="1:5">
      <c r="A36" s="6"/>
      <c r="B36" s="6"/>
      <c r="C36" s="6"/>
      <c r="D36" s="5" t="s">
        <v>326</v>
      </c>
      <c r="E36" s="6" t="s">
        <v>327</v>
      </c>
    </row>
    <row r="37" s="21" customFormat="1" customHeight="1" spans="1:6">
      <c r="A37" s="6"/>
      <c r="B37" s="6"/>
      <c r="C37" s="24" t="s">
        <v>328</v>
      </c>
      <c r="D37" s="24" t="s">
        <v>329</v>
      </c>
      <c r="E37" s="6" t="s">
        <v>330</v>
      </c>
      <c r="F37" s="30"/>
    </row>
    <row r="38" s="21" customFormat="1" customHeight="1" spans="1:6">
      <c r="A38" s="6"/>
      <c r="B38" s="6"/>
      <c r="C38" s="6"/>
      <c r="D38" s="24" t="s">
        <v>331</v>
      </c>
      <c r="E38" s="6" t="s">
        <v>332</v>
      </c>
      <c r="F38" s="30"/>
    </row>
    <row r="39" s="21" customFormat="1" customHeight="1" spans="1:6">
      <c r="A39" s="6"/>
      <c r="B39" s="6"/>
      <c r="C39" s="6"/>
      <c r="D39" s="24" t="s">
        <v>333</v>
      </c>
      <c r="E39" s="6" t="s">
        <v>334</v>
      </c>
      <c r="F39" s="30"/>
    </row>
    <row r="40" s="21" customFormat="1" customHeight="1" spans="1:6">
      <c r="A40" s="6"/>
      <c r="B40" s="6"/>
      <c r="C40" s="6"/>
      <c r="D40" s="24" t="s">
        <v>335</v>
      </c>
      <c r="E40" s="6" t="s">
        <v>336</v>
      </c>
      <c r="F40" s="30"/>
    </row>
    <row r="41" s="21" customFormat="1" customHeight="1" spans="1:6">
      <c r="A41" s="6"/>
      <c r="B41" s="6"/>
      <c r="C41" s="6"/>
      <c r="D41" s="24" t="s">
        <v>337</v>
      </c>
      <c r="E41" s="6" t="s">
        <v>338</v>
      </c>
      <c r="F41" s="30"/>
    </row>
    <row r="42" s="21" customFormat="1" customHeight="1" spans="1:6">
      <c r="A42" s="6"/>
      <c r="B42" s="6"/>
      <c r="C42" s="6"/>
      <c r="D42" s="24" t="s">
        <v>298</v>
      </c>
      <c r="E42" s="6" t="s">
        <v>339</v>
      </c>
      <c r="F42" s="30"/>
    </row>
    <row r="43" s="21" customFormat="1" customHeight="1" spans="1:6">
      <c r="A43" s="6"/>
      <c r="B43" s="6"/>
      <c r="C43" s="6"/>
      <c r="D43" s="24" t="s">
        <v>340</v>
      </c>
      <c r="E43" s="6" t="s">
        <v>341</v>
      </c>
      <c r="F43" s="30"/>
    </row>
    <row r="44" s="21" customFormat="1" customHeight="1" spans="1:6">
      <c r="A44" s="6"/>
      <c r="B44" s="6"/>
      <c r="C44" s="6"/>
      <c r="D44" s="24" t="s">
        <v>342</v>
      </c>
      <c r="E44" s="6" t="s">
        <v>343</v>
      </c>
      <c r="F44" s="30"/>
    </row>
    <row r="45" s="21" customFormat="1" customHeight="1" spans="1:6">
      <c r="A45" s="6"/>
      <c r="B45" s="6"/>
      <c r="C45" s="6"/>
      <c r="D45" s="24" t="s">
        <v>344</v>
      </c>
      <c r="E45" s="6" t="s">
        <v>330</v>
      </c>
      <c r="F45" s="30"/>
    </row>
    <row r="46" s="21" customFormat="1" customHeight="1" spans="1:6">
      <c r="A46" s="6"/>
      <c r="B46" s="6"/>
      <c r="C46" s="6"/>
      <c r="D46" s="24" t="s">
        <v>345</v>
      </c>
      <c r="E46" s="6" t="s">
        <v>346</v>
      </c>
      <c r="F46" s="30"/>
    </row>
    <row r="47" s="21" customFormat="1" customHeight="1" spans="1:6">
      <c r="A47" s="6"/>
      <c r="B47" s="6"/>
      <c r="C47" s="6"/>
      <c r="D47" s="24" t="s">
        <v>347</v>
      </c>
      <c r="E47" s="6" t="s">
        <v>348</v>
      </c>
      <c r="F47" s="30"/>
    </row>
    <row r="48" s="21" customFormat="1" customHeight="1" spans="1:6">
      <c r="A48" s="6"/>
      <c r="B48" s="6"/>
      <c r="C48" s="6"/>
      <c r="D48" s="24" t="s">
        <v>286</v>
      </c>
      <c r="E48" s="6" t="s">
        <v>332</v>
      </c>
      <c r="F48" s="30"/>
    </row>
    <row r="49" s="21" customFormat="1" customHeight="1" spans="1:6">
      <c r="A49" s="6"/>
      <c r="B49" s="6"/>
      <c r="C49" s="6"/>
      <c r="D49" s="24" t="s">
        <v>349</v>
      </c>
      <c r="E49" s="6" t="s">
        <v>350</v>
      </c>
      <c r="F49" s="30"/>
    </row>
    <row r="50" s="21" customFormat="1" customHeight="1" spans="1:6">
      <c r="A50" s="6"/>
      <c r="B50" s="6"/>
      <c r="C50" s="6"/>
      <c r="D50" s="24" t="s">
        <v>351</v>
      </c>
      <c r="E50" s="6" t="s">
        <v>352</v>
      </c>
      <c r="F50" s="30"/>
    </row>
    <row r="51" s="21" customFormat="1" customHeight="1" spans="1:6">
      <c r="A51" s="6"/>
      <c r="B51" s="6"/>
      <c r="C51" s="6"/>
      <c r="D51" s="24" t="s">
        <v>353</v>
      </c>
      <c r="E51" s="6" t="s">
        <v>354</v>
      </c>
      <c r="F51" s="30"/>
    </row>
    <row r="52" s="21" customFormat="1" customHeight="1" spans="1:6">
      <c r="A52" s="6"/>
      <c r="B52" s="6"/>
      <c r="C52" s="6"/>
      <c r="D52" s="24" t="s">
        <v>355</v>
      </c>
      <c r="E52" s="6" t="s">
        <v>352</v>
      </c>
      <c r="F52" s="30"/>
    </row>
    <row r="53" s="21" customFormat="1" customHeight="1" spans="1:6">
      <c r="A53" s="6"/>
      <c r="B53" s="6"/>
      <c r="C53" s="6"/>
      <c r="D53" s="24" t="s">
        <v>356</v>
      </c>
      <c r="E53" s="6" t="s">
        <v>350</v>
      </c>
      <c r="F53" s="30"/>
    </row>
    <row r="54" s="21" customFormat="1" customHeight="1" spans="1:5">
      <c r="A54" s="6"/>
      <c r="B54" s="24" t="s">
        <v>357</v>
      </c>
      <c r="C54" s="24" t="s">
        <v>358</v>
      </c>
      <c r="D54" s="6" t="s">
        <v>24</v>
      </c>
      <c r="E54" s="6" t="s">
        <v>24</v>
      </c>
    </row>
    <row r="55" s="21" customFormat="1" customHeight="1" spans="1:5">
      <c r="A55" s="6"/>
      <c r="B55" s="6"/>
      <c r="C55" s="6"/>
      <c r="D55" s="6" t="s">
        <v>24</v>
      </c>
      <c r="E55" s="6" t="s">
        <v>24</v>
      </c>
    </row>
    <row r="56" s="21" customFormat="1" customHeight="1" spans="1:5">
      <c r="A56" s="6"/>
      <c r="B56" s="6"/>
      <c r="C56" s="6"/>
      <c r="D56" s="6" t="s">
        <v>24</v>
      </c>
      <c r="E56" s="6" t="s">
        <v>24</v>
      </c>
    </row>
    <row r="57" s="21" customFormat="1" customHeight="1" spans="1:5">
      <c r="A57" s="6"/>
      <c r="B57" s="6"/>
      <c r="C57" s="24" t="s">
        <v>359</v>
      </c>
      <c r="D57" s="24" t="s">
        <v>360</v>
      </c>
      <c r="E57" s="24" t="s">
        <v>361</v>
      </c>
    </row>
    <row r="58" s="21" customFormat="1" customHeight="1" spans="1:5">
      <c r="A58" s="6"/>
      <c r="B58" s="6"/>
      <c r="C58" s="6"/>
      <c r="D58" s="24" t="s">
        <v>362</v>
      </c>
      <c r="E58" s="24" t="s">
        <v>363</v>
      </c>
    </row>
    <row r="59" s="21" customFormat="1" customHeight="1" spans="1:5">
      <c r="A59" s="6"/>
      <c r="B59" s="6"/>
      <c r="C59" s="6"/>
      <c r="D59" s="24" t="s">
        <v>364</v>
      </c>
      <c r="E59" s="24" t="s">
        <v>365</v>
      </c>
    </row>
    <row r="60" s="21" customFormat="1" customHeight="1" spans="1:5">
      <c r="A60" s="6"/>
      <c r="B60" s="6"/>
      <c r="C60" s="6"/>
      <c r="D60" s="24" t="s">
        <v>366</v>
      </c>
      <c r="E60" s="24" t="s">
        <v>367</v>
      </c>
    </row>
    <row r="61" s="21" customFormat="1" customHeight="1" spans="1:5">
      <c r="A61" s="6"/>
      <c r="B61" s="6"/>
      <c r="C61" s="6"/>
      <c r="D61" s="24" t="s">
        <v>368</v>
      </c>
      <c r="E61" s="24" t="s">
        <v>369</v>
      </c>
    </row>
    <row r="62" s="21" customFormat="1" customHeight="1" spans="1:5">
      <c r="A62" s="6"/>
      <c r="B62" s="6"/>
      <c r="C62" s="6"/>
      <c r="D62" s="24" t="s">
        <v>292</v>
      </c>
      <c r="E62" s="24" t="s">
        <v>370</v>
      </c>
    </row>
    <row r="63" s="21" customFormat="1" customHeight="1" spans="1:5">
      <c r="A63" s="6"/>
      <c r="B63" s="6"/>
      <c r="C63" s="6"/>
      <c r="D63" s="24" t="s">
        <v>371</v>
      </c>
      <c r="E63" s="24" t="s">
        <v>372</v>
      </c>
    </row>
    <row r="64" s="21" customFormat="1" customHeight="1" spans="1:5">
      <c r="A64" s="6"/>
      <c r="B64" s="6"/>
      <c r="C64" s="6"/>
      <c r="D64" s="24" t="s">
        <v>373</v>
      </c>
      <c r="E64" s="24" t="s">
        <v>374</v>
      </c>
    </row>
    <row r="65" s="21" customFormat="1" customHeight="1" spans="1:5">
      <c r="A65" s="6"/>
      <c r="B65" s="6"/>
      <c r="C65" s="6"/>
      <c r="D65" s="24" t="s">
        <v>375</v>
      </c>
      <c r="E65" s="24" t="s">
        <v>376</v>
      </c>
    </row>
    <row r="66" s="21" customFormat="1" customHeight="1" spans="1:5">
      <c r="A66" s="6"/>
      <c r="B66" s="6"/>
      <c r="C66" s="24" t="s">
        <v>377</v>
      </c>
      <c r="D66" s="24" t="s">
        <v>378</v>
      </c>
      <c r="E66" s="6" t="s">
        <v>308</v>
      </c>
    </row>
    <row r="67" s="21" customFormat="1" customHeight="1" spans="1:5">
      <c r="A67" s="6"/>
      <c r="B67" s="6"/>
      <c r="C67" s="6"/>
      <c r="D67" s="24" t="s">
        <v>379</v>
      </c>
      <c r="E67" s="5" t="s">
        <v>380</v>
      </c>
    </row>
    <row r="68" s="21" customFormat="1" customHeight="1" spans="1:5">
      <c r="A68" s="6"/>
      <c r="B68" s="6"/>
      <c r="C68" s="24" t="s">
        <v>381</v>
      </c>
      <c r="D68" s="24" t="s">
        <v>382</v>
      </c>
      <c r="E68" s="6" t="s">
        <v>383</v>
      </c>
    </row>
    <row r="69" s="21" customFormat="1" customHeight="1" spans="1:5">
      <c r="A69" s="6"/>
      <c r="B69" s="6"/>
      <c r="C69" s="6"/>
      <c r="D69" s="24" t="s">
        <v>384</v>
      </c>
      <c r="E69" s="6" t="s">
        <v>385</v>
      </c>
    </row>
    <row r="70" s="21" customFormat="1" customHeight="1" spans="1:5">
      <c r="A70" s="6"/>
      <c r="B70" s="6"/>
      <c r="C70" s="6"/>
      <c r="D70" s="24" t="s">
        <v>386</v>
      </c>
      <c r="E70" s="5" t="s">
        <v>387</v>
      </c>
    </row>
    <row r="71" s="21" customFormat="1" customHeight="1" spans="1:5">
      <c r="A71" s="6"/>
      <c r="B71" s="24" t="s">
        <v>388</v>
      </c>
      <c r="C71" s="24" t="s">
        <v>388</v>
      </c>
      <c r="D71" s="24" t="s">
        <v>389</v>
      </c>
      <c r="E71" s="6" t="s">
        <v>390</v>
      </c>
    </row>
    <row r="72" s="21" customFormat="1" customHeight="1" spans="1:5">
      <c r="A72" s="6"/>
      <c r="B72" s="6"/>
      <c r="C72" s="6"/>
      <c r="D72" s="24" t="s">
        <v>391</v>
      </c>
      <c r="E72" s="24" t="s">
        <v>392</v>
      </c>
    </row>
    <row r="73" s="21" customFormat="1" customHeight="1" spans="1:5">
      <c r="A73" s="6"/>
      <c r="B73" s="6"/>
      <c r="C73" s="6"/>
      <c r="D73" s="24" t="s">
        <v>393</v>
      </c>
      <c r="E73" s="6" t="s">
        <v>390</v>
      </c>
    </row>
  </sheetData>
  <mergeCells count="26">
    <mergeCell ref="A1:E1"/>
    <mergeCell ref="A2:E2"/>
    <mergeCell ref="A4:C4"/>
    <mergeCell ref="D4:E4"/>
    <mergeCell ref="A5:C5"/>
    <mergeCell ref="D5:E5"/>
    <mergeCell ref="D6:E6"/>
    <mergeCell ref="D7:E7"/>
    <mergeCell ref="D8:E8"/>
    <mergeCell ref="B9:E9"/>
    <mergeCell ref="B10:E10"/>
    <mergeCell ref="A9:A10"/>
    <mergeCell ref="A11:A73"/>
    <mergeCell ref="B12:B53"/>
    <mergeCell ref="B54:B70"/>
    <mergeCell ref="B71:B73"/>
    <mergeCell ref="C12:C20"/>
    <mergeCell ref="C21:C25"/>
    <mergeCell ref="C26:C35"/>
    <mergeCell ref="C37:C53"/>
    <mergeCell ref="C54:C56"/>
    <mergeCell ref="C57:C65"/>
    <mergeCell ref="C66:C67"/>
    <mergeCell ref="C68:C70"/>
    <mergeCell ref="C71:C73"/>
    <mergeCell ref="A6:C8"/>
  </mergeCell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6"/>
  <sheetViews>
    <sheetView topLeftCell="A58" workbookViewId="0">
      <selection activeCell="K48" sqref="K48"/>
    </sheetView>
  </sheetViews>
  <sheetFormatPr defaultColWidth="10" defaultRowHeight="13.5"/>
  <cols>
    <col min="1" max="1" width="5.75" style="1" customWidth="1"/>
    <col min="2" max="2" width="10.6333333333333" style="1" customWidth="1"/>
    <col min="3" max="3" width="10.25" style="1" customWidth="1"/>
    <col min="4" max="4" width="11.6333333333333" style="1" customWidth="1"/>
    <col min="5" max="5" width="9.63333333333333" style="1" customWidth="1"/>
    <col min="6" max="6" width="14.25" style="1" customWidth="1"/>
    <col min="7" max="7" width="15.375" style="1" customWidth="1"/>
    <col min="8" max="8" width="9.63333333333333" style="1" customWidth="1"/>
    <col min="9" max="9" width="9.75" style="1" customWidth="1"/>
    <col min="10" max="16382" width="10" style="1"/>
  </cols>
  <sheetData>
    <row r="1" ht="25" customHeight="1" spans="1:1">
      <c r="A1" s="2" t="s">
        <v>394</v>
      </c>
    </row>
    <row r="2" ht="27" customHeight="1" spans="1:8">
      <c r="A2" s="3" t="s">
        <v>395</v>
      </c>
      <c r="B2" s="3"/>
      <c r="C2" s="3"/>
      <c r="D2" s="3"/>
      <c r="E2" s="3"/>
      <c r="F2" s="3"/>
      <c r="G2" s="3"/>
      <c r="H2" s="3"/>
    </row>
    <row r="3" ht="26.5" customHeight="1" spans="1:8">
      <c r="A3" s="4" t="s">
        <v>396</v>
      </c>
      <c r="B3" s="4"/>
      <c r="C3" s="4"/>
      <c r="D3" s="4"/>
      <c r="E3" s="4"/>
      <c r="F3" s="4"/>
      <c r="G3" s="4"/>
      <c r="H3" s="4"/>
    </row>
    <row r="4" ht="26.5" customHeight="1" spans="1:8">
      <c r="A4" s="5" t="s">
        <v>397</v>
      </c>
      <c r="B4" s="6"/>
      <c r="C4" s="6"/>
      <c r="D4" s="5" t="s">
        <v>203</v>
      </c>
      <c r="E4" s="6"/>
      <c r="F4" s="6"/>
      <c r="G4" s="6"/>
      <c r="H4" s="6"/>
    </row>
    <row r="5" ht="26.5" customHeight="1" spans="1:8">
      <c r="A5" s="5" t="s">
        <v>398</v>
      </c>
      <c r="B5" s="5" t="s">
        <v>399</v>
      </c>
      <c r="C5" s="6"/>
      <c r="D5" s="5" t="s">
        <v>400</v>
      </c>
      <c r="E5" s="6"/>
      <c r="F5" s="5" t="s">
        <v>401</v>
      </c>
      <c r="G5" s="6"/>
      <c r="H5" s="6"/>
    </row>
    <row r="6" ht="26.5" customHeight="1" spans="1:8">
      <c r="A6" s="6"/>
      <c r="B6" s="7"/>
      <c r="C6" s="7"/>
      <c r="D6" s="7"/>
      <c r="E6" s="7"/>
      <c r="F6" s="8" t="s">
        <v>402</v>
      </c>
      <c r="G6" s="8" t="s">
        <v>403</v>
      </c>
      <c r="H6" s="8" t="s">
        <v>404</v>
      </c>
    </row>
    <row r="7" ht="26.5" customHeight="1" spans="1:8">
      <c r="A7" s="9"/>
      <c r="B7" s="10" t="s">
        <v>405</v>
      </c>
      <c r="C7" s="11"/>
      <c r="D7" s="12" t="s">
        <v>406</v>
      </c>
      <c r="E7" s="13"/>
      <c r="F7" s="14">
        <v>8500000</v>
      </c>
      <c r="G7" s="14">
        <v>8500000</v>
      </c>
      <c r="H7" s="11" t="s">
        <v>407</v>
      </c>
    </row>
    <row r="8" ht="26.5" customHeight="1" spans="1:8">
      <c r="A8" s="9"/>
      <c r="B8" s="10" t="s">
        <v>408</v>
      </c>
      <c r="C8" s="10"/>
      <c r="D8" s="10" t="s">
        <v>409</v>
      </c>
      <c r="E8" s="10"/>
      <c r="F8" s="14">
        <v>200000</v>
      </c>
      <c r="G8" s="14">
        <v>200000</v>
      </c>
      <c r="H8" s="11">
        <v>0</v>
      </c>
    </row>
    <row r="9" ht="26.5" customHeight="1" spans="1:8">
      <c r="A9" s="9"/>
      <c r="B9" s="10" t="s">
        <v>86</v>
      </c>
      <c r="C9" s="11"/>
      <c r="D9" s="10" t="s">
        <v>410</v>
      </c>
      <c r="E9" s="11"/>
      <c r="F9" s="15">
        <v>33740000</v>
      </c>
      <c r="G9" s="15">
        <v>33740000</v>
      </c>
      <c r="H9" s="11" t="s">
        <v>407</v>
      </c>
    </row>
    <row r="10" ht="26.5" customHeight="1" spans="1:8">
      <c r="A10" s="9"/>
      <c r="B10" s="10" t="s">
        <v>411</v>
      </c>
      <c r="C10" s="10"/>
      <c r="D10" s="10" t="s">
        <v>412</v>
      </c>
      <c r="E10" s="10"/>
      <c r="F10" s="15">
        <v>300000</v>
      </c>
      <c r="G10" s="15">
        <v>300000</v>
      </c>
      <c r="H10" s="11">
        <v>0</v>
      </c>
    </row>
    <row r="11" ht="26.5" customHeight="1" spans="1:8">
      <c r="A11" s="9"/>
      <c r="B11" s="10" t="s">
        <v>413</v>
      </c>
      <c r="C11" s="10"/>
      <c r="D11" s="10" t="s">
        <v>414</v>
      </c>
      <c r="E11" s="10"/>
      <c r="F11" s="15">
        <v>80000</v>
      </c>
      <c r="G11" s="15">
        <v>80000</v>
      </c>
      <c r="H11" s="11">
        <v>0</v>
      </c>
    </row>
    <row r="12" ht="26.5" customHeight="1" spans="1:8">
      <c r="A12" s="9"/>
      <c r="B12" s="10" t="s">
        <v>415</v>
      </c>
      <c r="C12" s="11"/>
      <c r="D12" s="12" t="s">
        <v>416</v>
      </c>
      <c r="E12" s="13"/>
      <c r="F12" s="15">
        <v>5200000</v>
      </c>
      <c r="G12" s="15">
        <v>5200000</v>
      </c>
      <c r="H12" s="11" t="s">
        <v>407</v>
      </c>
    </row>
    <row r="13" ht="26.5" customHeight="1" spans="1:8">
      <c r="A13" s="9"/>
      <c r="B13" s="10" t="s">
        <v>417</v>
      </c>
      <c r="C13" s="11"/>
      <c r="D13" s="10" t="s">
        <v>418</v>
      </c>
      <c r="E13" s="11"/>
      <c r="F13" s="15">
        <v>4100000</v>
      </c>
      <c r="G13" s="15">
        <v>4100000</v>
      </c>
      <c r="H13" s="11" t="s">
        <v>407</v>
      </c>
    </row>
    <row r="14" ht="26.5" customHeight="1" spans="1:8">
      <c r="A14" s="9"/>
      <c r="B14" s="10" t="s">
        <v>419</v>
      </c>
      <c r="C14" s="11"/>
      <c r="D14" s="10" t="s">
        <v>420</v>
      </c>
      <c r="E14" s="11"/>
      <c r="F14" s="15">
        <v>3300000</v>
      </c>
      <c r="G14" s="15">
        <v>3300000</v>
      </c>
      <c r="H14" s="11" t="s">
        <v>407</v>
      </c>
    </row>
    <row r="15" ht="26.5" customHeight="1" spans="1:8">
      <c r="A15" s="9"/>
      <c r="B15" s="10" t="s">
        <v>421</v>
      </c>
      <c r="C15" s="11"/>
      <c r="D15" s="10" t="s">
        <v>422</v>
      </c>
      <c r="E15" s="11"/>
      <c r="F15" s="15">
        <v>5200000</v>
      </c>
      <c r="G15" s="15">
        <v>5200000</v>
      </c>
      <c r="H15" s="11">
        <v>0</v>
      </c>
    </row>
    <row r="16" ht="26.5" customHeight="1" spans="1:8">
      <c r="A16" s="9"/>
      <c r="B16" s="10" t="s">
        <v>423</v>
      </c>
      <c r="C16" s="11"/>
      <c r="D16" s="10" t="s">
        <v>424</v>
      </c>
      <c r="E16" s="11"/>
      <c r="F16" s="15">
        <v>4500000</v>
      </c>
      <c r="G16" s="15">
        <v>4500000</v>
      </c>
      <c r="H16" s="11">
        <v>0</v>
      </c>
    </row>
    <row r="17" ht="26.5" customHeight="1" spans="1:8">
      <c r="A17" s="9"/>
      <c r="B17" s="10" t="s">
        <v>425</v>
      </c>
      <c r="C17" s="11"/>
      <c r="D17" s="10" t="s">
        <v>426</v>
      </c>
      <c r="E17" s="11"/>
      <c r="F17" s="15">
        <v>500000</v>
      </c>
      <c r="G17" s="15">
        <v>500000</v>
      </c>
      <c r="H17" s="11" t="s">
        <v>407</v>
      </c>
    </row>
    <row r="18" ht="26.5" customHeight="1" spans="1:8">
      <c r="A18" s="9"/>
      <c r="B18" s="10" t="s">
        <v>427</v>
      </c>
      <c r="C18" s="11"/>
      <c r="D18" s="10" t="s">
        <v>428</v>
      </c>
      <c r="E18" s="11"/>
      <c r="F18" s="14">
        <v>2600000</v>
      </c>
      <c r="G18" s="14">
        <v>2600000</v>
      </c>
      <c r="H18" s="11" t="s">
        <v>407</v>
      </c>
    </row>
    <row r="19" ht="26.5" customHeight="1" spans="1:8">
      <c r="A19" s="9"/>
      <c r="B19" s="10" t="s">
        <v>109</v>
      </c>
      <c r="C19" s="10"/>
      <c r="D19" s="10" t="s">
        <v>429</v>
      </c>
      <c r="E19" s="10"/>
      <c r="F19" s="14">
        <v>1430000</v>
      </c>
      <c r="G19" s="14">
        <v>1430000</v>
      </c>
      <c r="H19" s="11">
        <v>0</v>
      </c>
    </row>
    <row r="20" ht="26.5" customHeight="1" spans="1:8">
      <c r="A20" s="9"/>
      <c r="B20" s="10" t="s">
        <v>430</v>
      </c>
      <c r="C20" s="11"/>
      <c r="D20" s="11"/>
      <c r="E20" s="11"/>
      <c r="F20" s="16">
        <f>SUM(F7:F19)</f>
        <v>69650000</v>
      </c>
      <c r="G20" s="16">
        <f>SUM(G7:G19)</f>
        <v>69650000</v>
      </c>
      <c r="H20" s="11" t="s">
        <v>407</v>
      </c>
    </row>
    <row r="21" ht="26.5" customHeight="1" spans="1:8">
      <c r="A21" s="5" t="s">
        <v>431</v>
      </c>
      <c r="B21" s="13" t="s">
        <v>432</v>
      </c>
      <c r="C21" s="13"/>
      <c r="D21" s="13"/>
      <c r="E21" s="13"/>
      <c r="F21" s="13"/>
      <c r="G21" s="13"/>
      <c r="H21" s="13"/>
    </row>
    <row r="22" ht="26.5" customHeight="1" spans="1:8">
      <c r="A22" s="5" t="s">
        <v>433</v>
      </c>
      <c r="B22" s="5" t="s">
        <v>276</v>
      </c>
      <c r="C22" s="5" t="s">
        <v>277</v>
      </c>
      <c r="D22" s="6"/>
      <c r="E22" s="5" t="s">
        <v>278</v>
      </c>
      <c r="F22" s="6"/>
      <c r="G22" s="5" t="s">
        <v>279</v>
      </c>
      <c r="H22" s="6"/>
    </row>
    <row r="23" ht="26.5" customHeight="1" spans="1:8">
      <c r="A23" s="6"/>
      <c r="B23" s="5" t="s">
        <v>280</v>
      </c>
      <c r="C23" s="5" t="s">
        <v>281</v>
      </c>
      <c r="D23" s="6"/>
      <c r="E23" s="17" t="s">
        <v>88</v>
      </c>
      <c r="F23" s="18"/>
      <c r="G23" s="5" t="s">
        <v>434</v>
      </c>
      <c r="H23" s="6"/>
    </row>
    <row r="24" ht="26.5" customHeight="1" spans="1:8">
      <c r="A24" s="6"/>
      <c r="B24" s="6"/>
      <c r="C24" s="6"/>
      <c r="D24" s="6"/>
      <c r="E24" s="5" t="s">
        <v>114</v>
      </c>
      <c r="F24" s="6"/>
      <c r="G24" s="5" t="s">
        <v>435</v>
      </c>
      <c r="H24" s="6"/>
    </row>
    <row r="25" ht="26.5" customHeight="1" spans="1:8">
      <c r="A25" s="6"/>
      <c r="B25" s="5"/>
      <c r="C25" s="5"/>
      <c r="D25" s="6"/>
      <c r="E25" s="5" t="s">
        <v>436</v>
      </c>
      <c r="F25" s="6"/>
      <c r="G25" s="6" t="s">
        <v>437</v>
      </c>
      <c r="H25" s="6"/>
    </row>
    <row r="26" ht="26.5" customHeight="1" spans="1:8">
      <c r="A26" s="6"/>
      <c r="B26" s="5"/>
      <c r="C26" s="5"/>
      <c r="D26" s="6"/>
      <c r="E26" s="5" t="s">
        <v>331</v>
      </c>
      <c r="F26" s="6"/>
      <c r="G26" s="6" t="s">
        <v>438</v>
      </c>
      <c r="H26" s="6"/>
    </row>
    <row r="27" ht="45" customHeight="1" spans="1:8">
      <c r="A27" s="6"/>
      <c r="B27" s="6"/>
      <c r="C27" s="6"/>
      <c r="D27" s="6"/>
      <c r="E27" s="5" t="s">
        <v>439</v>
      </c>
      <c r="F27" s="6"/>
      <c r="G27" s="5" t="s">
        <v>440</v>
      </c>
      <c r="H27" s="6"/>
    </row>
    <row r="28" ht="16.35" customHeight="1" spans="1:8">
      <c r="A28" s="6"/>
      <c r="B28" s="5"/>
      <c r="C28" s="5"/>
      <c r="D28" s="6"/>
      <c r="E28" s="5" t="s">
        <v>441</v>
      </c>
      <c r="F28" s="6"/>
      <c r="G28" s="5" t="s">
        <v>442</v>
      </c>
      <c r="H28" s="6"/>
    </row>
    <row r="29" ht="16.35" customHeight="1" spans="1:8">
      <c r="A29" s="6"/>
      <c r="B29" s="5"/>
      <c r="C29" s="5"/>
      <c r="D29" s="6"/>
      <c r="E29" s="5" t="s">
        <v>443</v>
      </c>
      <c r="F29" s="6"/>
      <c r="G29" s="5" t="s">
        <v>443</v>
      </c>
      <c r="H29" s="6"/>
    </row>
    <row r="30" ht="16.35" customHeight="1" spans="1:15">
      <c r="A30" s="6"/>
      <c r="B30" s="5"/>
      <c r="C30" s="5"/>
      <c r="D30" s="6"/>
      <c r="E30" s="5" t="s">
        <v>444</v>
      </c>
      <c r="F30" s="6"/>
      <c r="G30" s="5" t="s">
        <v>445</v>
      </c>
      <c r="H30" s="6"/>
      <c r="O30" s="20"/>
    </row>
    <row r="31" ht="16.35" customHeight="1" spans="1:8">
      <c r="A31" s="6"/>
      <c r="B31" s="5"/>
      <c r="C31" s="5"/>
      <c r="D31" s="6"/>
      <c r="E31" s="5" t="s">
        <v>446</v>
      </c>
      <c r="F31" s="6"/>
      <c r="G31" s="5" t="s">
        <v>447</v>
      </c>
      <c r="H31" s="6"/>
    </row>
    <row r="32" ht="16.35" customHeight="1" spans="1:8">
      <c r="A32" s="6"/>
      <c r="B32" s="6"/>
      <c r="C32" s="6"/>
      <c r="D32" s="6"/>
      <c r="E32" s="5" t="s">
        <v>448</v>
      </c>
      <c r="F32" s="6"/>
      <c r="G32" s="5" t="s">
        <v>449</v>
      </c>
      <c r="H32" s="6"/>
    </row>
    <row r="33" ht="16.35" customHeight="1" spans="1:8">
      <c r="A33" s="6"/>
      <c r="B33" s="5"/>
      <c r="C33" s="5"/>
      <c r="D33" s="6"/>
      <c r="E33" s="5" t="s">
        <v>282</v>
      </c>
      <c r="F33" s="6"/>
      <c r="G33" s="6" t="s">
        <v>283</v>
      </c>
      <c r="H33" s="6"/>
    </row>
    <row r="34" ht="16.35" customHeight="1" spans="1:8">
      <c r="A34" s="6"/>
      <c r="B34" s="5"/>
      <c r="C34" s="5"/>
      <c r="D34" s="6"/>
      <c r="E34" s="5" t="s">
        <v>284</v>
      </c>
      <c r="F34" s="6"/>
      <c r="G34" s="6" t="s">
        <v>285</v>
      </c>
      <c r="H34" s="6"/>
    </row>
    <row r="35" ht="16.35" customHeight="1" spans="1:8">
      <c r="A35" s="6"/>
      <c r="B35" s="6"/>
      <c r="C35" s="6"/>
      <c r="D35" s="6"/>
      <c r="E35" s="17" t="s">
        <v>450</v>
      </c>
      <c r="F35" s="19"/>
      <c r="G35" s="17" t="s">
        <v>451</v>
      </c>
      <c r="H35" s="19"/>
    </row>
    <row r="36" spans="1:8">
      <c r="A36" s="6"/>
      <c r="B36" s="6"/>
      <c r="C36" s="6"/>
      <c r="D36" s="6"/>
      <c r="E36" s="5" t="s">
        <v>452</v>
      </c>
      <c r="F36" s="6"/>
      <c r="G36" s="6" t="s">
        <v>453</v>
      </c>
      <c r="H36" s="6"/>
    </row>
    <row r="37" spans="1:8">
      <c r="A37" s="6"/>
      <c r="B37" s="6"/>
      <c r="C37" s="6"/>
      <c r="D37" s="6"/>
      <c r="E37" s="5" t="s">
        <v>454</v>
      </c>
      <c r="F37" s="6"/>
      <c r="G37" s="6" t="s">
        <v>455</v>
      </c>
      <c r="H37" s="6"/>
    </row>
    <row r="38" spans="1:8">
      <c r="A38" s="6"/>
      <c r="B38" s="5"/>
      <c r="C38" s="5" t="s">
        <v>300</v>
      </c>
      <c r="D38" s="6"/>
      <c r="E38" s="5" t="s">
        <v>456</v>
      </c>
      <c r="F38" s="6"/>
      <c r="G38" s="6" t="s">
        <v>308</v>
      </c>
      <c r="H38" s="6"/>
    </row>
    <row r="39" spans="1:8">
      <c r="A39" s="6"/>
      <c r="B39" s="5"/>
      <c r="C39" s="5"/>
      <c r="D39" s="6"/>
      <c r="E39" s="5" t="s">
        <v>457</v>
      </c>
      <c r="F39" s="6"/>
      <c r="G39" s="5" t="s">
        <v>458</v>
      </c>
      <c r="H39" s="6"/>
    </row>
    <row r="40" spans="1:8">
      <c r="A40" s="6"/>
      <c r="B40" s="5"/>
      <c r="C40" s="5"/>
      <c r="D40" s="6"/>
      <c r="E40" s="5" t="s">
        <v>459</v>
      </c>
      <c r="F40" s="6"/>
      <c r="G40" s="6" t="s">
        <v>460</v>
      </c>
      <c r="H40" s="6"/>
    </row>
    <row r="41" spans="1:8">
      <c r="A41" s="6"/>
      <c r="B41" s="5"/>
      <c r="C41" s="5"/>
      <c r="D41" s="6"/>
      <c r="E41" s="5" t="s">
        <v>461</v>
      </c>
      <c r="F41" s="6"/>
      <c r="G41" s="6" t="s">
        <v>308</v>
      </c>
      <c r="H41" s="6"/>
    </row>
    <row r="42" spans="1:8">
      <c r="A42" s="6"/>
      <c r="B42" s="5"/>
      <c r="C42" s="5"/>
      <c r="D42" s="6"/>
      <c r="E42" s="5" t="s">
        <v>462</v>
      </c>
      <c r="F42" s="6"/>
      <c r="G42" s="6" t="s">
        <v>304</v>
      </c>
      <c r="H42" s="6"/>
    </row>
    <row r="43" spans="1:8">
      <c r="A43" s="6"/>
      <c r="B43" s="5"/>
      <c r="C43" s="5"/>
      <c r="D43" s="6"/>
      <c r="E43" s="5" t="s">
        <v>463</v>
      </c>
      <c r="F43" s="6"/>
      <c r="G43" s="6" t="s">
        <v>308</v>
      </c>
      <c r="H43" s="6"/>
    </row>
    <row r="44" spans="1:8">
      <c r="A44" s="6"/>
      <c r="B44" s="5"/>
      <c r="C44" s="5"/>
      <c r="D44" s="6"/>
      <c r="E44" s="5" t="s">
        <v>464</v>
      </c>
      <c r="F44" s="6"/>
      <c r="G44" s="6" t="s">
        <v>308</v>
      </c>
      <c r="H44" s="6"/>
    </row>
    <row r="45" spans="1:8">
      <c r="A45" s="6"/>
      <c r="B45" s="5"/>
      <c r="C45" s="5" t="s">
        <v>310</v>
      </c>
      <c r="D45" s="6"/>
      <c r="E45" s="5" t="s">
        <v>465</v>
      </c>
      <c r="F45" s="6"/>
      <c r="G45" s="5" t="s">
        <v>466</v>
      </c>
      <c r="H45" s="6"/>
    </row>
    <row r="46" spans="1:8">
      <c r="A46" s="6"/>
      <c r="B46" s="5"/>
      <c r="C46" s="5"/>
      <c r="D46" s="6"/>
      <c r="E46" s="5" t="s">
        <v>313</v>
      </c>
      <c r="F46" s="6"/>
      <c r="G46" s="6" t="s">
        <v>314</v>
      </c>
      <c r="H46" s="6"/>
    </row>
    <row r="47" spans="1:8">
      <c r="A47" s="6"/>
      <c r="B47" s="5"/>
      <c r="C47" s="5"/>
      <c r="D47" s="6"/>
      <c r="E47" s="5" t="s">
        <v>467</v>
      </c>
      <c r="F47" s="6"/>
      <c r="G47" s="6" t="s">
        <v>314</v>
      </c>
      <c r="H47" s="6"/>
    </row>
    <row r="48" spans="1:8">
      <c r="A48" s="6"/>
      <c r="B48" s="5"/>
      <c r="C48" s="5"/>
      <c r="D48" s="6"/>
      <c r="E48" s="5" t="s">
        <v>468</v>
      </c>
      <c r="F48" s="6"/>
      <c r="G48" s="6" t="s">
        <v>314</v>
      </c>
      <c r="H48" s="6"/>
    </row>
    <row r="49" spans="1:8">
      <c r="A49" s="6"/>
      <c r="B49" s="5"/>
      <c r="C49" s="5" t="s">
        <v>328</v>
      </c>
      <c r="D49" s="6"/>
      <c r="E49" s="17" t="s">
        <v>88</v>
      </c>
      <c r="F49" s="18"/>
      <c r="G49" s="9" t="s">
        <v>469</v>
      </c>
      <c r="H49" s="19"/>
    </row>
    <row r="50" spans="1:8">
      <c r="A50" s="6"/>
      <c r="B50" s="6"/>
      <c r="C50" s="6"/>
      <c r="D50" s="6"/>
      <c r="E50" s="5" t="s">
        <v>114</v>
      </c>
      <c r="F50" s="6"/>
      <c r="G50" s="9" t="s">
        <v>470</v>
      </c>
      <c r="H50" s="19"/>
    </row>
    <row r="51" spans="1:8">
      <c r="A51" s="6"/>
      <c r="B51" s="6"/>
      <c r="C51" s="6"/>
      <c r="D51" s="6"/>
      <c r="E51" s="5" t="s">
        <v>436</v>
      </c>
      <c r="F51" s="6"/>
      <c r="G51" s="9" t="s">
        <v>471</v>
      </c>
      <c r="H51" s="19"/>
    </row>
    <row r="52" spans="1:8">
      <c r="A52" s="6"/>
      <c r="B52" s="6"/>
      <c r="C52" s="6"/>
      <c r="D52" s="6"/>
      <c r="E52" s="5" t="s">
        <v>331</v>
      </c>
      <c r="F52" s="6"/>
      <c r="G52" s="9" t="s">
        <v>332</v>
      </c>
      <c r="H52" s="19"/>
    </row>
    <row r="53" spans="1:8">
      <c r="A53" s="6"/>
      <c r="B53" s="6"/>
      <c r="C53" s="6"/>
      <c r="D53" s="6"/>
      <c r="E53" s="5" t="s">
        <v>439</v>
      </c>
      <c r="F53" s="6"/>
      <c r="G53" s="9" t="s">
        <v>354</v>
      </c>
      <c r="H53" s="19"/>
    </row>
    <row r="54" spans="1:8">
      <c r="A54" s="6"/>
      <c r="B54" s="6"/>
      <c r="C54" s="6"/>
      <c r="D54" s="6"/>
      <c r="E54" s="5" t="s">
        <v>441</v>
      </c>
      <c r="F54" s="6"/>
      <c r="G54" s="9" t="s">
        <v>472</v>
      </c>
      <c r="H54" s="19"/>
    </row>
    <row r="55" spans="1:8">
      <c r="A55" s="6"/>
      <c r="B55" s="6"/>
      <c r="C55" s="6"/>
      <c r="D55" s="6"/>
      <c r="E55" s="5" t="s">
        <v>443</v>
      </c>
      <c r="F55" s="6"/>
      <c r="G55" s="9" t="s">
        <v>473</v>
      </c>
      <c r="H55" s="19"/>
    </row>
    <row r="56" spans="1:8">
      <c r="A56" s="6"/>
      <c r="B56" s="6"/>
      <c r="C56" s="6"/>
      <c r="D56" s="6"/>
      <c r="E56" s="5" t="s">
        <v>444</v>
      </c>
      <c r="F56" s="6"/>
      <c r="G56" s="9" t="s">
        <v>474</v>
      </c>
      <c r="H56" s="19"/>
    </row>
    <row r="57" spans="1:8">
      <c r="A57" s="6"/>
      <c r="B57" s="6"/>
      <c r="C57" s="6"/>
      <c r="D57" s="6"/>
      <c r="E57" s="5" t="s">
        <v>446</v>
      </c>
      <c r="F57" s="6"/>
      <c r="G57" s="9" t="s">
        <v>475</v>
      </c>
      <c r="H57" s="19"/>
    </row>
    <row r="58" spans="1:8">
      <c r="A58" s="6"/>
      <c r="B58" s="6"/>
      <c r="C58" s="6"/>
      <c r="D58" s="6"/>
      <c r="E58" s="5" t="s">
        <v>448</v>
      </c>
      <c r="F58" s="6"/>
      <c r="G58" s="9" t="s">
        <v>476</v>
      </c>
      <c r="H58" s="19"/>
    </row>
    <row r="59" spans="1:8">
      <c r="A59" s="6"/>
      <c r="B59" s="6"/>
      <c r="C59" s="6"/>
      <c r="D59" s="6"/>
      <c r="E59" s="5" t="s">
        <v>282</v>
      </c>
      <c r="F59" s="6"/>
      <c r="G59" s="9" t="s">
        <v>477</v>
      </c>
      <c r="H59" s="19"/>
    </row>
    <row r="60" spans="1:8">
      <c r="A60" s="6"/>
      <c r="B60" s="6"/>
      <c r="C60" s="6"/>
      <c r="D60" s="6"/>
      <c r="E60" s="5" t="s">
        <v>284</v>
      </c>
      <c r="F60" s="6"/>
      <c r="G60" s="9" t="s">
        <v>350</v>
      </c>
      <c r="H60" s="19"/>
    </row>
    <row r="61" spans="1:8">
      <c r="A61" s="6"/>
      <c r="B61" s="6"/>
      <c r="C61" s="6"/>
      <c r="D61" s="6"/>
      <c r="E61" s="17" t="s">
        <v>450</v>
      </c>
      <c r="F61" s="19"/>
      <c r="G61" s="9" t="s">
        <v>478</v>
      </c>
      <c r="H61" s="19"/>
    </row>
    <row r="62" spans="1:8">
      <c r="A62" s="6"/>
      <c r="B62" s="6"/>
      <c r="C62" s="6"/>
      <c r="D62" s="6"/>
      <c r="E62" s="5" t="s">
        <v>452</v>
      </c>
      <c r="F62" s="6"/>
      <c r="G62" s="9" t="s">
        <v>338</v>
      </c>
      <c r="H62" s="19"/>
    </row>
    <row r="63" spans="1:8">
      <c r="A63" s="6"/>
      <c r="B63" s="6"/>
      <c r="C63" s="6"/>
      <c r="D63" s="6"/>
      <c r="E63" s="5" t="s">
        <v>454</v>
      </c>
      <c r="F63" s="6"/>
      <c r="G63" s="9" t="s">
        <v>327</v>
      </c>
      <c r="H63" s="19"/>
    </row>
    <row r="64" spans="1:8">
      <c r="A64" s="6"/>
      <c r="B64" s="5" t="s">
        <v>357</v>
      </c>
      <c r="C64" s="5" t="s">
        <v>358</v>
      </c>
      <c r="D64" s="6"/>
      <c r="E64" s="5" t="s">
        <v>479</v>
      </c>
      <c r="F64" s="6"/>
      <c r="G64" s="5" t="s">
        <v>480</v>
      </c>
      <c r="H64" s="6"/>
    </row>
    <row r="65" spans="1:8">
      <c r="A65" s="6"/>
      <c r="B65" s="5"/>
      <c r="C65" s="5"/>
      <c r="D65" s="6"/>
      <c r="E65" s="5" t="s">
        <v>481</v>
      </c>
      <c r="F65" s="6"/>
      <c r="G65" s="5" t="s">
        <v>481</v>
      </c>
      <c r="H65" s="6"/>
    </row>
    <row r="66" spans="1:8">
      <c r="A66" s="6"/>
      <c r="B66" s="5"/>
      <c r="C66" s="5" t="s">
        <v>359</v>
      </c>
      <c r="D66" s="6"/>
      <c r="E66" s="5" t="s">
        <v>482</v>
      </c>
      <c r="F66" s="6"/>
      <c r="G66" s="5" t="s">
        <v>483</v>
      </c>
      <c r="H66" s="6"/>
    </row>
    <row r="67" spans="1:8">
      <c r="A67" s="6"/>
      <c r="B67" s="5"/>
      <c r="C67" s="5"/>
      <c r="D67" s="6"/>
      <c r="E67" s="5" t="s">
        <v>484</v>
      </c>
      <c r="F67" s="6"/>
      <c r="G67" s="5" t="s">
        <v>485</v>
      </c>
      <c r="H67" s="6"/>
    </row>
    <row r="68" spans="1:8">
      <c r="A68" s="6"/>
      <c r="B68" s="5"/>
      <c r="C68" s="5"/>
      <c r="D68" s="6"/>
      <c r="E68" s="5" t="s">
        <v>362</v>
      </c>
      <c r="F68" s="6"/>
      <c r="G68" s="5" t="s">
        <v>486</v>
      </c>
      <c r="H68" s="6"/>
    </row>
    <row r="69" spans="1:8">
      <c r="A69" s="6"/>
      <c r="B69" s="5"/>
      <c r="C69" s="5"/>
      <c r="D69" s="6"/>
      <c r="E69" s="5" t="s">
        <v>487</v>
      </c>
      <c r="F69" s="6"/>
      <c r="G69" s="5" t="s">
        <v>370</v>
      </c>
      <c r="H69" s="6"/>
    </row>
    <row r="70" spans="1:8">
      <c r="A70" s="6"/>
      <c r="B70" s="5"/>
      <c r="C70" s="5"/>
      <c r="D70" s="6"/>
      <c r="E70" s="5" t="s">
        <v>375</v>
      </c>
      <c r="F70" s="6"/>
      <c r="G70" s="5" t="s">
        <v>488</v>
      </c>
      <c r="H70" s="6"/>
    </row>
    <row r="71" spans="1:8">
      <c r="A71" s="6"/>
      <c r="B71" s="5"/>
      <c r="C71" s="5" t="s">
        <v>377</v>
      </c>
      <c r="D71" s="6"/>
      <c r="E71" s="5" t="s">
        <v>489</v>
      </c>
      <c r="F71" s="6"/>
      <c r="G71" s="5" t="s">
        <v>490</v>
      </c>
      <c r="H71" s="6"/>
    </row>
    <row r="72" spans="1:8">
      <c r="A72" s="6"/>
      <c r="B72" s="5"/>
      <c r="C72" s="5" t="s">
        <v>381</v>
      </c>
      <c r="D72" s="6"/>
      <c r="E72" s="5" t="s">
        <v>484</v>
      </c>
      <c r="F72" s="6"/>
      <c r="G72" s="6" t="s">
        <v>491</v>
      </c>
      <c r="H72" s="6"/>
    </row>
    <row r="73" spans="1:8">
      <c r="A73" s="6"/>
      <c r="B73" s="5"/>
      <c r="C73" s="5"/>
      <c r="D73" s="6"/>
      <c r="E73" s="5" t="s">
        <v>386</v>
      </c>
      <c r="F73" s="6"/>
      <c r="G73" s="6" t="s">
        <v>492</v>
      </c>
      <c r="H73" s="6"/>
    </row>
    <row r="74" spans="1:8">
      <c r="A74" s="6"/>
      <c r="B74" s="5" t="s">
        <v>388</v>
      </c>
      <c r="C74" s="5" t="s">
        <v>388</v>
      </c>
      <c r="D74" s="6"/>
      <c r="E74" s="5" t="s">
        <v>493</v>
      </c>
      <c r="F74" s="6"/>
      <c r="G74" s="6" t="s">
        <v>304</v>
      </c>
      <c r="H74" s="6"/>
    </row>
    <row r="75" spans="1:8">
      <c r="A75" s="6"/>
      <c r="B75" s="5"/>
      <c r="C75" s="5"/>
      <c r="D75" s="6"/>
      <c r="E75" s="5" t="s">
        <v>494</v>
      </c>
      <c r="F75" s="6"/>
      <c r="G75" s="6" t="s">
        <v>495</v>
      </c>
      <c r="H75" s="6"/>
    </row>
    <row r="76" spans="1:8">
      <c r="A76" s="6"/>
      <c r="B76" s="5"/>
      <c r="C76" s="5"/>
      <c r="D76" s="6"/>
      <c r="E76" s="5" t="s">
        <v>496</v>
      </c>
      <c r="F76" s="6"/>
      <c r="G76" s="6" t="s">
        <v>497</v>
      </c>
      <c r="H76" s="6"/>
    </row>
  </sheetData>
  <mergeCells count="160">
    <mergeCell ref="A2:H2"/>
    <mergeCell ref="A3:H3"/>
    <mergeCell ref="A4:C4"/>
    <mergeCell ref="D4:H4"/>
    <mergeCell ref="F5:H5"/>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E20"/>
    <mergeCell ref="B21:H21"/>
    <mergeCell ref="C22:D22"/>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E65:F65"/>
    <mergeCell ref="G65:H65"/>
    <mergeCell ref="E66:F66"/>
    <mergeCell ref="G66:H66"/>
    <mergeCell ref="E67:F67"/>
    <mergeCell ref="G67:H67"/>
    <mergeCell ref="E68:F68"/>
    <mergeCell ref="G68:H68"/>
    <mergeCell ref="E69:F69"/>
    <mergeCell ref="G69:H69"/>
    <mergeCell ref="E70:F70"/>
    <mergeCell ref="G70:H70"/>
    <mergeCell ref="C71:D71"/>
    <mergeCell ref="E71:F71"/>
    <mergeCell ref="G71:H71"/>
    <mergeCell ref="E72:F72"/>
    <mergeCell ref="G72:H72"/>
    <mergeCell ref="E73:F73"/>
    <mergeCell ref="G73:H73"/>
    <mergeCell ref="E74:F74"/>
    <mergeCell ref="G74:H74"/>
    <mergeCell ref="E75:F75"/>
    <mergeCell ref="G75:H75"/>
    <mergeCell ref="E76:F76"/>
    <mergeCell ref="G76:H76"/>
    <mergeCell ref="A5:A20"/>
    <mergeCell ref="A22:A76"/>
    <mergeCell ref="B23:B63"/>
    <mergeCell ref="B64:B73"/>
    <mergeCell ref="B74:B76"/>
    <mergeCell ref="B5:C6"/>
    <mergeCell ref="D5:E6"/>
    <mergeCell ref="C23:D37"/>
    <mergeCell ref="C38:D44"/>
    <mergeCell ref="C45:D48"/>
    <mergeCell ref="C49:D63"/>
    <mergeCell ref="C64:D65"/>
    <mergeCell ref="C66:D70"/>
    <mergeCell ref="C72:D73"/>
    <mergeCell ref="C74:D76"/>
  </mergeCells>
  <printOptions horizontalCentered="1"/>
  <pageMargins left="1.37777777777778" right="0.984027777777778" top="0.590277777777778" bottom="0.590277777777778" header="0" footer="0"/>
  <pageSetup paperSize="9" scale="88"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abSelected="1" workbookViewId="0">
      <pane ySplit="5" topLeftCell="A6" activePane="bottomLeft" state="frozen"/>
      <selection/>
      <selection pane="bottomLeft" activeCell="D43" sqref="D43"/>
    </sheetView>
  </sheetViews>
  <sheetFormatPr defaultColWidth="10" defaultRowHeight="13.5" outlineLevelCol="5"/>
  <cols>
    <col min="1" max="1" width="1.53333333333333" style="56" customWidth="1"/>
    <col min="2" max="2" width="42.6333333333333" style="56" customWidth="1"/>
    <col min="3" max="3" width="16.6333333333333" style="56" customWidth="1"/>
    <col min="4" max="4" width="42.6333333333333" style="56" customWidth="1"/>
    <col min="5" max="5" width="16.6333333333333" style="56" customWidth="1"/>
    <col min="6" max="6" width="1.53333333333333" style="56" customWidth="1"/>
    <col min="7" max="11" width="9.76666666666667" style="56" customWidth="1"/>
    <col min="12" max="16384" width="10" style="56"/>
  </cols>
  <sheetData>
    <row r="1" s="157" customFormat="1" ht="25" customHeight="1" spans="1:6">
      <c r="A1" s="158"/>
      <c r="B1" s="2" t="s">
        <v>3</v>
      </c>
      <c r="D1" s="2"/>
      <c r="E1" s="2"/>
      <c r="F1" s="159" t="s">
        <v>4</v>
      </c>
    </row>
    <row r="2" ht="22.8" customHeight="1" spans="1:6">
      <c r="A2" s="135"/>
      <c r="B2" s="136" t="s">
        <v>5</v>
      </c>
      <c r="C2" s="136"/>
      <c r="D2" s="136"/>
      <c r="E2" s="136"/>
      <c r="F2" s="92"/>
    </row>
    <row r="3" ht="19.55" customHeight="1" spans="1:6">
      <c r="A3" s="135"/>
      <c r="B3" s="63" t="s">
        <v>6</v>
      </c>
      <c r="D3" s="58"/>
      <c r="E3" s="160" t="s">
        <v>7</v>
      </c>
      <c r="F3" s="92"/>
    </row>
    <row r="4" ht="26" customHeight="1" spans="1:6">
      <c r="A4" s="135"/>
      <c r="B4" s="37" t="s">
        <v>8</v>
      </c>
      <c r="C4" s="37"/>
      <c r="D4" s="37" t="s">
        <v>9</v>
      </c>
      <c r="E4" s="37"/>
      <c r="F4" s="92"/>
    </row>
    <row r="5" ht="26" customHeight="1" spans="1:6">
      <c r="A5" s="135"/>
      <c r="B5" s="37" t="s">
        <v>10</v>
      </c>
      <c r="C5" s="37" t="s">
        <v>11</v>
      </c>
      <c r="D5" s="37" t="s">
        <v>10</v>
      </c>
      <c r="E5" s="37" t="s">
        <v>11</v>
      </c>
      <c r="F5" s="92"/>
    </row>
    <row r="6" ht="26" customHeight="1" spans="1:6">
      <c r="A6" s="60"/>
      <c r="B6" s="41" t="s">
        <v>12</v>
      </c>
      <c r="C6" s="42">
        <v>6965</v>
      </c>
      <c r="D6" s="41" t="s">
        <v>13</v>
      </c>
      <c r="E6" s="42">
        <v>850</v>
      </c>
      <c r="F6" s="68"/>
    </row>
    <row r="7" ht="26" customHeight="1" spans="1:6">
      <c r="A7" s="60"/>
      <c r="B7" s="41" t="s">
        <v>14</v>
      </c>
      <c r="C7" s="42"/>
      <c r="D7" s="41" t="s">
        <v>15</v>
      </c>
      <c r="E7" s="42"/>
      <c r="F7" s="68"/>
    </row>
    <row r="8" ht="26" customHeight="1" spans="1:6">
      <c r="A8" s="60"/>
      <c r="B8" s="41" t="s">
        <v>16</v>
      </c>
      <c r="C8" s="42"/>
      <c r="D8" s="41" t="s">
        <v>17</v>
      </c>
      <c r="E8" s="42"/>
      <c r="F8" s="68"/>
    </row>
    <row r="9" ht="26" customHeight="1" spans="1:6">
      <c r="A9" s="60"/>
      <c r="B9" s="41" t="s">
        <v>18</v>
      </c>
      <c r="C9" s="42"/>
      <c r="D9" s="41" t="s">
        <v>19</v>
      </c>
      <c r="E9" s="42">
        <v>20</v>
      </c>
      <c r="F9" s="68"/>
    </row>
    <row r="10" ht="26" customHeight="1" spans="1:6">
      <c r="A10" s="60"/>
      <c r="B10" s="41" t="s">
        <v>20</v>
      </c>
      <c r="C10" s="42"/>
      <c r="D10" s="41" t="s">
        <v>21</v>
      </c>
      <c r="E10" s="42">
        <v>3374</v>
      </c>
      <c r="F10" s="68"/>
    </row>
    <row r="11" ht="26" customHeight="1" spans="1:6">
      <c r="A11" s="60"/>
      <c r="B11" s="41" t="s">
        <v>22</v>
      </c>
      <c r="C11" s="42"/>
      <c r="D11" s="41" t="s">
        <v>23</v>
      </c>
      <c r="E11" s="42">
        <v>30</v>
      </c>
      <c r="F11" s="68"/>
    </row>
    <row r="12" ht="26" customHeight="1" spans="1:6">
      <c r="A12" s="60"/>
      <c r="B12" s="41" t="s">
        <v>24</v>
      </c>
      <c r="C12" s="42"/>
      <c r="D12" s="41" t="s">
        <v>25</v>
      </c>
      <c r="E12" s="42">
        <v>8</v>
      </c>
      <c r="F12" s="68"/>
    </row>
    <row r="13" ht="26" customHeight="1" spans="1:6">
      <c r="A13" s="60"/>
      <c r="B13" s="41" t="s">
        <v>24</v>
      </c>
      <c r="C13" s="42"/>
      <c r="D13" s="41" t="s">
        <v>26</v>
      </c>
      <c r="E13" s="42">
        <v>520</v>
      </c>
      <c r="F13" s="68"/>
    </row>
    <row r="14" ht="26" customHeight="1" spans="1:6">
      <c r="A14" s="60"/>
      <c r="B14" s="41" t="s">
        <v>24</v>
      </c>
      <c r="C14" s="42"/>
      <c r="D14" s="41" t="s">
        <v>27</v>
      </c>
      <c r="E14" s="42"/>
      <c r="F14" s="68"/>
    </row>
    <row r="15" ht="26" customHeight="1" spans="1:6">
      <c r="A15" s="60"/>
      <c r="B15" s="41" t="s">
        <v>24</v>
      </c>
      <c r="C15" s="42"/>
      <c r="D15" s="41" t="s">
        <v>28</v>
      </c>
      <c r="E15" s="42">
        <v>410</v>
      </c>
      <c r="F15" s="68"/>
    </row>
    <row r="16" ht="26" customHeight="1" spans="1:6">
      <c r="A16" s="60"/>
      <c r="B16" s="41" t="s">
        <v>24</v>
      </c>
      <c r="C16" s="42"/>
      <c r="D16" s="41" t="s">
        <v>29</v>
      </c>
      <c r="E16" s="42">
        <v>330</v>
      </c>
      <c r="F16" s="68"/>
    </row>
    <row r="17" ht="26" customHeight="1" spans="1:6">
      <c r="A17" s="60"/>
      <c r="B17" s="41" t="s">
        <v>24</v>
      </c>
      <c r="C17" s="42"/>
      <c r="D17" s="41" t="s">
        <v>30</v>
      </c>
      <c r="E17" s="42">
        <v>520</v>
      </c>
      <c r="F17" s="68"/>
    </row>
    <row r="18" ht="26" customHeight="1" spans="1:6">
      <c r="A18" s="60"/>
      <c r="B18" s="41" t="s">
        <v>24</v>
      </c>
      <c r="C18" s="42"/>
      <c r="D18" s="41" t="s">
        <v>31</v>
      </c>
      <c r="E18" s="42">
        <v>450</v>
      </c>
      <c r="F18" s="68"/>
    </row>
    <row r="19" ht="26" customHeight="1" spans="1:6">
      <c r="A19" s="60"/>
      <c r="B19" s="41" t="s">
        <v>24</v>
      </c>
      <c r="C19" s="42"/>
      <c r="D19" s="41" t="s">
        <v>32</v>
      </c>
      <c r="E19" s="42">
        <v>50</v>
      </c>
      <c r="F19" s="68"/>
    </row>
    <row r="20" ht="26" customHeight="1" spans="1:6">
      <c r="A20" s="60"/>
      <c r="B20" s="41" t="s">
        <v>24</v>
      </c>
      <c r="C20" s="42"/>
      <c r="D20" s="41" t="s">
        <v>33</v>
      </c>
      <c r="E20" s="42"/>
      <c r="F20" s="68"/>
    </row>
    <row r="21" ht="26" customHeight="1" spans="1:6">
      <c r="A21" s="60"/>
      <c r="B21" s="41" t="s">
        <v>24</v>
      </c>
      <c r="C21" s="42"/>
      <c r="D21" s="41" t="s">
        <v>34</v>
      </c>
      <c r="E21" s="42"/>
      <c r="F21" s="68"/>
    </row>
    <row r="22" ht="26" customHeight="1" spans="1:6">
      <c r="A22" s="60"/>
      <c r="B22" s="41" t="s">
        <v>24</v>
      </c>
      <c r="C22" s="42"/>
      <c r="D22" s="41" t="s">
        <v>35</v>
      </c>
      <c r="E22" s="42"/>
      <c r="F22" s="68"/>
    </row>
    <row r="23" ht="26" customHeight="1" spans="1:6">
      <c r="A23" s="60"/>
      <c r="B23" s="41" t="s">
        <v>24</v>
      </c>
      <c r="C23" s="42"/>
      <c r="D23" s="41" t="s">
        <v>36</v>
      </c>
      <c r="E23" s="42"/>
      <c r="F23" s="68"/>
    </row>
    <row r="24" ht="26" customHeight="1" spans="1:6">
      <c r="A24" s="60"/>
      <c r="B24" s="41" t="s">
        <v>24</v>
      </c>
      <c r="C24" s="42"/>
      <c r="D24" s="41" t="s">
        <v>37</v>
      </c>
      <c r="E24" s="42"/>
      <c r="F24" s="68"/>
    </row>
    <row r="25" ht="26" customHeight="1" spans="1:6">
      <c r="A25" s="60"/>
      <c r="B25" s="41" t="s">
        <v>24</v>
      </c>
      <c r="C25" s="42"/>
      <c r="D25" s="41" t="s">
        <v>38</v>
      </c>
      <c r="E25" s="42">
        <v>260</v>
      </c>
      <c r="F25" s="68"/>
    </row>
    <row r="26" ht="26" customHeight="1" spans="1:6">
      <c r="A26" s="60"/>
      <c r="B26" s="41" t="s">
        <v>24</v>
      </c>
      <c r="C26" s="42"/>
      <c r="D26" s="41" t="s">
        <v>39</v>
      </c>
      <c r="E26" s="42"/>
      <c r="F26" s="68"/>
    </row>
    <row r="27" ht="26" customHeight="1" spans="1:6">
      <c r="A27" s="60"/>
      <c r="B27" s="41" t="s">
        <v>24</v>
      </c>
      <c r="C27" s="42"/>
      <c r="D27" s="41" t="s">
        <v>40</v>
      </c>
      <c r="E27" s="42"/>
      <c r="F27" s="68"/>
    </row>
    <row r="28" ht="26" customHeight="1" spans="1:6">
      <c r="A28" s="60"/>
      <c r="B28" s="41" t="s">
        <v>24</v>
      </c>
      <c r="C28" s="42"/>
      <c r="D28" s="41" t="s">
        <v>41</v>
      </c>
      <c r="E28" s="42">
        <v>143</v>
      </c>
      <c r="F28" s="68"/>
    </row>
    <row r="29" ht="26" customHeight="1" spans="1:6">
      <c r="A29" s="60"/>
      <c r="B29" s="41" t="s">
        <v>24</v>
      </c>
      <c r="C29" s="42"/>
      <c r="D29" s="41" t="s">
        <v>42</v>
      </c>
      <c r="E29" s="42"/>
      <c r="F29" s="68"/>
    </row>
    <row r="30" ht="26" customHeight="1" spans="1:6">
      <c r="A30" s="60"/>
      <c r="B30" s="41" t="s">
        <v>24</v>
      </c>
      <c r="C30" s="42"/>
      <c r="D30" s="41" t="s">
        <v>43</v>
      </c>
      <c r="E30" s="42"/>
      <c r="F30" s="68"/>
    </row>
    <row r="31" ht="26" customHeight="1" spans="1:6">
      <c r="A31" s="60"/>
      <c r="B31" s="41" t="s">
        <v>24</v>
      </c>
      <c r="C31" s="42"/>
      <c r="D31" s="41" t="s">
        <v>44</v>
      </c>
      <c r="E31" s="42"/>
      <c r="F31" s="68"/>
    </row>
    <row r="32" ht="26" customHeight="1" spans="1:6">
      <c r="A32" s="60"/>
      <c r="B32" s="41" t="s">
        <v>24</v>
      </c>
      <c r="C32" s="42"/>
      <c r="D32" s="41" t="s">
        <v>45</v>
      </c>
      <c r="E32" s="42"/>
      <c r="F32" s="68"/>
    </row>
    <row r="33" ht="26" customHeight="1" spans="1:6">
      <c r="A33" s="60"/>
      <c r="B33" s="41" t="s">
        <v>24</v>
      </c>
      <c r="C33" s="42"/>
      <c r="D33" s="41" t="s">
        <v>46</v>
      </c>
      <c r="E33" s="42"/>
      <c r="F33" s="68"/>
    </row>
    <row r="34" ht="26" customHeight="1" spans="1:6">
      <c r="A34" s="60"/>
      <c r="B34" s="41" t="s">
        <v>24</v>
      </c>
      <c r="C34" s="42"/>
      <c r="D34" s="41" t="s">
        <v>47</v>
      </c>
      <c r="E34" s="42"/>
      <c r="F34" s="68"/>
    </row>
    <row r="35" ht="26" customHeight="1" spans="1:6">
      <c r="A35" s="60"/>
      <c r="B35" s="41" t="s">
        <v>24</v>
      </c>
      <c r="C35" s="42"/>
      <c r="D35" s="41" t="s">
        <v>48</v>
      </c>
      <c r="E35" s="42"/>
      <c r="F35" s="68"/>
    </row>
    <row r="36" ht="26" customHeight="1" spans="1:6">
      <c r="A36" s="69"/>
      <c r="B36" s="37" t="s">
        <v>49</v>
      </c>
      <c r="C36" s="40">
        <f>E36</f>
        <v>6965</v>
      </c>
      <c r="D36" s="37" t="s">
        <v>50</v>
      </c>
      <c r="E36" s="40">
        <f>SUM(E6:E35)</f>
        <v>6965</v>
      </c>
      <c r="F36" s="73"/>
    </row>
    <row r="37" ht="26" customHeight="1" spans="1:6">
      <c r="A37" s="60"/>
      <c r="B37" s="41" t="s">
        <v>51</v>
      </c>
      <c r="C37" s="42"/>
      <c r="D37" s="41" t="s">
        <v>52</v>
      </c>
      <c r="E37" s="42"/>
      <c r="F37" s="161"/>
    </row>
    <row r="38" ht="26" customHeight="1" spans="1:6">
      <c r="A38" s="162"/>
      <c r="B38" s="41" t="s">
        <v>53</v>
      </c>
      <c r="C38" s="42"/>
      <c r="D38" s="41" t="s">
        <v>54</v>
      </c>
      <c r="E38" s="42"/>
      <c r="F38" s="161"/>
    </row>
    <row r="39" ht="26" customHeight="1" spans="1:6">
      <c r="A39" s="162"/>
      <c r="B39" s="163"/>
      <c r="C39" s="163"/>
      <c r="D39" s="41" t="s">
        <v>55</v>
      </c>
      <c r="E39" s="42"/>
      <c r="F39" s="161"/>
    </row>
    <row r="40" ht="26" customHeight="1" spans="1:6">
      <c r="A40" s="164"/>
      <c r="B40" s="37" t="s">
        <v>56</v>
      </c>
      <c r="C40" s="40">
        <f>C36</f>
        <v>6965</v>
      </c>
      <c r="D40" s="37" t="s">
        <v>57</v>
      </c>
      <c r="E40" s="40">
        <f>E36</f>
        <v>6965</v>
      </c>
      <c r="F40" s="165"/>
    </row>
    <row r="41" ht="9.75" customHeight="1" spans="1:6">
      <c r="A41" s="139"/>
      <c r="B41" s="139"/>
      <c r="C41" s="166"/>
      <c r="D41" s="166"/>
      <c r="E41" s="139"/>
      <c r="F41" s="140"/>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5"/>
  <sheetViews>
    <sheetView workbookViewId="0">
      <pane ySplit="6" topLeftCell="A7" activePane="bottomLeft" state="frozen"/>
      <selection/>
      <selection pane="bottomLeft" activeCell="B8" sqref="B8:B9"/>
    </sheetView>
  </sheetViews>
  <sheetFormatPr defaultColWidth="10" defaultRowHeight="13.5"/>
  <cols>
    <col min="1" max="1" width="1.53333333333333" style="101" customWidth="1"/>
    <col min="2" max="2" width="16.825" style="101" customWidth="1"/>
    <col min="3" max="3" width="31.7833333333333" style="101" customWidth="1"/>
    <col min="4" max="14" width="13" style="101" customWidth="1"/>
    <col min="15" max="16384" width="10" style="101"/>
  </cols>
  <sheetData>
    <row r="1" ht="25" customHeight="1" spans="1:14">
      <c r="A1" s="57"/>
      <c r="B1" s="2" t="s">
        <v>58</v>
      </c>
      <c r="C1" s="58"/>
      <c r="D1" s="143"/>
      <c r="E1" s="143"/>
      <c r="F1" s="143"/>
      <c r="G1" s="58"/>
      <c r="H1" s="58"/>
      <c r="I1" s="58"/>
      <c r="L1" s="58"/>
      <c r="M1" s="58"/>
      <c r="N1" s="59"/>
    </row>
    <row r="2" ht="22.8" customHeight="1" spans="1:14">
      <c r="A2" s="57"/>
      <c r="B2" s="61" t="s">
        <v>59</v>
      </c>
      <c r="C2" s="61"/>
      <c r="D2" s="61"/>
      <c r="E2" s="61"/>
      <c r="F2" s="61"/>
      <c r="G2" s="61"/>
      <c r="H2" s="61"/>
      <c r="I2" s="61"/>
      <c r="J2" s="61"/>
      <c r="K2" s="61"/>
      <c r="L2" s="61"/>
      <c r="M2" s="61"/>
      <c r="N2" s="61"/>
    </row>
    <row r="3" ht="19.55" customHeight="1" spans="1:14">
      <c r="A3" s="62"/>
      <c r="B3" s="63" t="s">
        <v>6</v>
      </c>
      <c r="C3" s="63"/>
      <c r="D3" s="62"/>
      <c r="E3" s="62"/>
      <c r="F3" s="152"/>
      <c r="G3" s="62"/>
      <c r="H3" s="152"/>
      <c r="I3" s="152"/>
      <c r="J3" s="152"/>
      <c r="K3" s="152"/>
      <c r="L3" s="152"/>
      <c r="M3" s="152"/>
      <c r="N3" s="64" t="s">
        <v>7</v>
      </c>
    </row>
    <row r="4" ht="24.4" customHeight="1" spans="1:14">
      <c r="A4" s="66"/>
      <c r="B4" s="52" t="s">
        <v>10</v>
      </c>
      <c r="C4" s="52"/>
      <c r="D4" s="52" t="s">
        <v>60</v>
      </c>
      <c r="E4" s="52" t="s">
        <v>61</v>
      </c>
      <c r="F4" s="52" t="s">
        <v>62</v>
      </c>
      <c r="G4" s="52" t="s">
        <v>63</v>
      </c>
      <c r="H4" s="52" t="s">
        <v>64</v>
      </c>
      <c r="I4" s="52" t="s">
        <v>65</v>
      </c>
      <c r="J4" s="52" t="s">
        <v>66</v>
      </c>
      <c r="K4" s="52" t="s">
        <v>67</v>
      </c>
      <c r="L4" s="52" t="s">
        <v>68</v>
      </c>
      <c r="M4" s="52" t="s">
        <v>69</v>
      </c>
      <c r="N4" s="52" t="s">
        <v>70</v>
      </c>
    </row>
    <row r="5" ht="24.4" customHeight="1" spans="1:14">
      <c r="A5" s="66"/>
      <c r="B5" s="52" t="s">
        <v>71</v>
      </c>
      <c r="C5" s="52" t="s">
        <v>72</v>
      </c>
      <c r="D5" s="52"/>
      <c r="E5" s="52"/>
      <c r="F5" s="52"/>
      <c r="G5" s="52"/>
      <c r="H5" s="52"/>
      <c r="I5" s="52"/>
      <c r="J5" s="52"/>
      <c r="K5" s="52"/>
      <c r="L5" s="52"/>
      <c r="M5" s="52"/>
      <c r="N5" s="52"/>
    </row>
    <row r="6" ht="24.4" customHeight="1" spans="1:14">
      <c r="A6" s="66"/>
      <c r="B6" s="52"/>
      <c r="C6" s="52"/>
      <c r="D6" s="52"/>
      <c r="E6" s="52"/>
      <c r="F6" s="52"/>
      <c r="G6" s="52"/>
      <c r="H6" s="52"/>
      <c r="I6" s="52"/>
      <c r="J6" s="52"/>
      <c r="K6" s="52"/>
      <c r="L6" s="52"/>
      <c r="M6" s="52"/>
      <c r="N6" s="52"/>
    </row>
    <row r="7" ht="27" customHeight="1" spans="1:14">
      <c r="A7" s="69"/>
      <c r="B7" s="37"/>
      <c r="C7" s="37" t="s">
        <v>73</v>
      </c>
      <c r="D7" s="155">
        <f>SUM(D8:D45)</f>
        <v>6965</v>
      </c>
      <c r="E7" s="40"/>
      <c r="F7" s="40">
        <v>6965</v>
      </c>
      <c r="G7" s="40"/>
      <c r="H7" s="40"/>
      <c r="I7" s="40"/>
      <c r="J7" s="40"/>
      <c r="K7" s="40"/>
      <c r="L7" s="40"/>
      <c r="M7" s="40"/>
      <c r="N7" s="40"/>
    </row>
    <row r="8" ht="21" customHeight="1" spans="1:14">
      <c r="A8" s="69"/>
      <c r="B8" s="53" t="s">
        <v>74</v>
      </c>
      <c r="C8" s="156" t="s">
        <v>75</v>
      </c>
      <c r="D8" s="75">
        <v>5</v>
      </c>
      <c r="E8" s="75">
        <v>0</v>
      </c>
      <c r="F8" s="75">
        <v>5</v>
      </c>
      <c r="G8" s="75">
        <v>0</v>
      </c>
      <c r="H8" s="75">
        <v>0</v>
      </c>
      <c r="I8" s="75">
        <v>0</v>
      </c>
      <c r="J8" s="75">
        <v>0</v>
      </c>
      <c r="K8" s="75">
        <v>0</v>
      </c>
      <c r="L8" s="75">
        <v>0</v>
      </c>
      <c r="M8" s="75">
        <v>0</v>
      </c>
      <c r="N8" s="75">
        <v>0</v>
      </c>
    </row>
    <row r="9" ht="21" customHeight="1" spans="1:14">
      <c r="A9" s="69"/>
      <c r="B9" s="53" t="s">
        <v>74</v>
      </c>
      <c r="C9" s="156" t="s">
        <v>76</v>
      </c>
      <c r="D9" s="75">
        <v>666</v>
      </c>
      <c r="E9" s="75">
        <v>0</v>
      </c>
      <c r="F9" s="75">
        <v>666</v>
      </c>
      <c r="G9" s="75">
        <v>0</v>
      </c>
      <c r="H9" s="75">
        <v>0</v>
      </c>
      <c r="I9" s="75">
        <v>0</v>
      </c>
      <c r="J9" s="75">
        <v>0</v>
      </c>
      <c r="K9" s="75">
        <v>0</v>
      </c>
      <c r="L9" s="75">
        <v>0</v>
      </c>
      <c r="M9" s="75">
        <v>0</v>
      </c>
      <c r="N9" s="75">
        <v>0</v>
      </c>
    </row>
    <row r="10" ht="21" customHeight="1" spans="1:14">
      <c r="A10" s="69"/>
      <c r="B10" s="53" t="s">
        <v>74</v>
      </c>
      <c r="C10" s="156" t="s">
        <v>77</v>
      </c>
      <c r="D10" s="75">
        <v>20</v>
      </c>
      <c r="E10" s="75">
        <v>0</v>
      </c>
      <c r="F10" s="75">
        <v>20</v>
      </c>
      <c r="G10" s="75">
        <v>0</v>
      </c>
      <c r="H10" s="75">
        <v>0</v>
      </c>
      <c r="I10" s="75">
        <v>0</v>
      </c>
      <c r="J10" s="75">
        <v>0</v>
      </c>
      <c r="K10" s="75">
        <v>0</v>
      </c>
      <c r="L10" s="75">
        <v>0</v>
      </c>
      <c r="M10" s="75">
        <v>0</v>
      </c>
      <c r="N10" s="75">
        <v>0</v>
      </c>
    </row>
    <row r="11" ht="21" customHeight="1" spans="1:14">
      <c r="A11" s="69"/>
      <c r="B11" s="53" t="s">
        <v>74</v>
      </c>
      <c r="C11" s="156" t="s">
        <v>78</v>
      </c>
      <c r="D11" s="75">
        <v>10</v>
      </c>
      <c r="E11" s="75">
        <v>0</v>
      </c>
      <c r="F11" s="75">
        <v>10</v>
      </c>
      <c r="G11" s="75">
        <v>0</v>
      </c>
      <c r="H11" s="75">
        <v>0</v>
      </c>
      <c r="I11" s="75">
        <v>0</v>
      </c>
      <c r="J11" s="75">
        <v>0</v>
      </c>
      <c r="K11" s="75">
        <v>0</v>
      </c>
      <c r="L11" s="75">
        <v>0</v>
      </c>
      <c r="M11" s="75">
        <v>0</v>
      </c>
      <c r="N11" s="75">
        <v>0</v>
      </c>
    </row>
    <row r="12" ht="21" customHeight="1" spans="1:14">
      <c r="A12" s="69"/>
      <c r="B12" s="53" t="s">
        <v>74</v>
      </c>
      <c r="C12" s="156" t="s">
        <v>79</v>
      </c>
      <c r="D12" s="75">
        <v>10</v>
      </c>
      <c r="E12" s="75">
        <v>0</v>
      </c>
      <c r="F12" s="75">
        <v>10</v>
      </c>
      <c r="G12" s="75">
        <v>0</v>
      </c>
      <c r="H12" s="75">
        <v>0</v>
      </c>
      <c r="I12" s="75">
        <v>0</v>
      </c>
      <c r="J12" s="75">
        <v>0</v>
      </c>
      <c r="K12" s="75">
        <v>0</v>
      </c>
      <c r="L12" s="75">
        <v>0</v>
      </c>
      <c r="M12" s="75">
        <v>0</v>
      </c>
      <c r="N12" s="75">
        <v>0</v>
      </c>
    </row>
    <row r="13" ht="21" customHeight="1" spans="1:14">
      <c r="A13" s="69"/>
      <c r="B13" s="53" t="s">
        <v>74</v>
      </c>
      <c r="C13" s="156" t="s">
        <v>80</v>
      </c>
      <c r="D13" s="75">
        <v>4</v>
      </c>
      <c r="E13" s="75">
        <v>0</v>
      </c>
      <c r="F13" s="75">
        <v>4</v>
      </c>
      <c r="G13" s="75">
        <v>0</v>
      </c>
      <c r="H13" s="75">
        <v>0</v>
      </c>
      <c r="I13" s="75">
        <v>0</v>
      </c>
      <c r="J13" s="75">
        <v>0</v>
      </c>
      <c r="K13" s="75">
        <v>0</v>
      </c>
      <c r="L13" s="75">
        <v>0</v>
      </c>
      <c r="M13" s="75">
        <v>0</v>
      </c>
      <c r="N13" s="75">
        <v>0</v>
      </c>
    </row>
    <row r="14" ht="21" customHeight="1" spans="1:14">
      <c r="A14" s="69"/>
      <c r="B14" s="53" t="s">
        <v>74</v>
      </c>
      <c r="C14" s="156" t="s">
        <v>81</v>
      </c>
      <c r="D14" s="75">
        <v>110</v>
      </c>
      <c r="E14" s="75">
        <v>0</v>
      </c>
      <c r="F14" s="75">
        <v>110</v>
      </c>
      <c r="G14" s="75">
        <v>0</v>
      </c>
      <c r="H14" s="75">
        <v>0</v>
      </c>
      <c r="I14" s="75">
        <v>0</v>
      </c>
      <c r="J14" s="75">
        <v>0</v>
      </c>
      <c r="K14" s="75">
        <v>0</v>
      </c>
      <c r="L14" s="75">
        <v>0</v>
      </c>
      <c r="M14" s="75">
        <v>0</v>
      </c>
      <c r="N14" s="75">
        <v>0</v>
      </c>
    </row>
    <row r="15" ht="21" customHeight="1" spans="1:14">
      <c r="A15" s="69"/>
      <c r="B15" s="53" t="s">
        <v>74</v>
      </c>
      <c r="C15" s="156" t="s">
        <v>82</v>
      </c>
      <c r="D15" s="75">
        <v>15</v>
      </c>
      <c r="E15" s="75">
        <v>0</v>
      </c>
      <c r="F15" s="75">
        <v>15</v>
      </c>
      <c r="G15" s="75">
        <v>0</v>
      </c>
      <c r="H15" s="75">
        <v>0</v>
      </c>
      <c r="I15" s="75">
        <v>0</v>
      </c>
      <c r="J15" s="75">
        <v>0</v>
      </c>
      <c r="K15" s="75">
        <v>0</v>
      </c>
      <c r="L15" s="75">
        <v>0</v>
      </c>
      <c r="M15" s="75">
        <v>0</v>
      </c>
      <c r="N15" s="75">
        <v>0</v>
      </c>
    </row>
    <row r="16" ht="21" customHeight="1" spans="1:14">
      <c r="A16" s="69"/>
      <c r="B16" s="53" t="s">
        <v>74</v>
      </c>
      <c r="C16" s="156" t="s">
        <v>83</v>
      </c>
      <c r="D16" s="75">
        <v>10</v>
      </c>
      <c r="E16" s="75">
        <v>0</v>
      </c>
      <c r="F16" s="75">
        <v>10</v>
      </c>
      <c r="G16" s="75">
        <v>0</v>
      </c>
      <c r="H16" s="75">
        <v>0</v>
      </c>
      <c r="I16" s="75">
        <v>0</v>
      </c>
      <c r="J16" s="75">
        <v>0</v>
      </c>
      <c r="K16" s="75">
        <v>0</v>
      </c>
      <c r="L16" s="75">
        <v>0</v>
      </c>
      <c r="M16" s="75">
        <v>0</v>
      </c>
      <c r="N16" s="75">
        <v>0</v>
      </c>
    </row>
    <row r="17" s="101" customFormat="1" ht="21" customHeight="1" spans="1:14">
      <c r="A17" s="69"/>
      <c r="B17" s="53" t="s">
        <v>74</v>
      </c>
      <c r="C17" s="156" t="s">
        <v>84</v>
      </c>
      <c r="D17" s="75">
        <v>17</v>
      </c>
      <c r="E17" s="75">
        <v>0</v>
      </c>
      <c r="F17" s="75">
        <v>17</v>
      </c>
      <c r="G17" s="75">
        <v>0</v>
      </c>
      <c r="H17" s="75">
        <v>0</v>
      </c>
      <c r="I17" s="75">
        <v>0</v>
      </c>
      <c r="J17" s="75">
        <v>0</v>
      </c>
      <c r="K17" s="75">
        <v>0</v>
      </c>
      <c r="L17" s="75">
        <v>0</v>
      </c>
      <c r="M17" s="75">
        <v>0</v>
      </c>
      <c r="N17" s="75">
        <v>0</v>
      </c>
    </row>
    <row r="18" s="101" customFormat="1" ht="21" customHeight="1" spans="1:14">
      <c r="A18" s="69"/>
      <c r="B18" s="53" t="s">
        <v>74</v>
      </c>
      <c r="C18" s="156" t="s">
        <v>85</v>
      </c>
      <c r="D18" s="75">
        <v>3</v>
      </c>
      <c r="E18" s="75">
        <v>0</v>
      </c>
      <c r="F18" s="75">
        <v>3</v>
      </c>
      <c r="G18" s="75">
        <v>0</v>
      </c>
      <c r="H18" s="75">
        <v>0</v>
      </c>
      <c r="I18" s="75">
        <v>0</v>
      </c>
      <c r="J18" s="75">
        <v>0</v>
      </c>
      <c r="K18" s="75">
        <v>0</v>
      </c>
      <c r="L18" s="75">
        <v>0</v>
      </c>
      <c r="M18" s="75">
        <v>0</v>
      </c>
      <c r="N18" s="75">
        <v>0</v>
      </c>
    </row>
    <row r="19" s="101" customFormat="1" ht="21" customHeight="1" spans="1:14">
      <c r="A19" s="69"/>
      <c r="B19" s="53" t="s">
        <v>74</v>
      </c>
      <c r="C19" s="156" t="s">
        <v>86</v>
      </c>
      <c r="D19" s="75">
        <v>3374</v>
      </c>
      <c r="E19" s="75">
        <v>0</v>
      </c>
      <c r="F19" s="75">
        <v>3374</v>
      </c>
      <c r="G19" s="75">
        <v>0</v>
      </c>
      <c r="H19" s="75">
        <v>0</v>
      </c>
      <c r="I19" s="75">
        <v>0</v>
      </c>
      <c r="J19" s="75">
        <v>0</v>
      </c>
      <c r="K19" s="75">
        <v>0</v>
      </c>
      <c r="L19" s="75">
        <v>0</v>
      </c>
      <c r="M19" s="75">
        <v>0</v>
      </c>
      <c r="N19" s="75">
        <v>0</v>
      </c>
    </row>
    <row r="20" s="101" customFormat="1" ht="21" customHeight="1" spans="1:14">
      <c r="A20" s="69"/>
      <c r="B20" s="53" t="s">
        <v>74</v>
      </c>
      <c r="C20" s="156" t="s">
        <v>87</v>
      </c>
      <c r="D20" s="75">
        <v>30</v>
      </c>
      <c r="E20" s="75">
        <v>0</v>
      </c>
      <c r="F20" s="75">
        <v>30</v>
      </c>
      <c r="G20" s="75">
        <v>0</v>
      </c>
      <c r="H20" s="75">
        <v>0</v>
      </c>
      <c r="I20" s="75">
        <v>0</v>
      </c>
      <c r="J20" s="75">
        <v>0</v>
      </c>
      <c r="K20" s="75">
        <v>0</v>
      </c>
      <c r="L20" s="75">
        <v>0</v>
      </c>
      <c r="M20" s="75">
        <v>0</v>
      </c>
      <c r="N20" s="75">
        <v>0</v>
      </c>
    </row>
    <row r="21" s="101" customFormat="1" ht="21" customHeight="1" spans="1:14">
      <c r="A21" s="66"/>
      <c r="B21" s="53" t="s">
        <v>74</v>
      </c>
      <c r="C21" s="156" t="s">
        <v>88</v>
      </c>
      <c r="D21" s="75">
        <v>3</v>
      </c>
      <c r="E21" s="75">
        <v>0</v>
      </c>
      <c r="F21" s="75">
        <v>3</v>
      </c>
      <c r="G21" s="75">
        <v>0</v>
      </c>
      <c r="H21" s="75">
        <v>0</v>
      </c>
      <c r="I21" s="75">
        <v>0</v>
      </c>
      <c r="J21" s="75">
        <v>0</v>
      </c>
      <c r="K21" s="75">
        <v>0</v>
      </c>
      <c r="L21" s="75">
        <v>0</v>
      </c>
      <c r="M21" s="75">
        <v>0</v>
      </c>
      <c r="N21" s="75">
        <v>0</v>
      </c>
    </row>
    <row r="22" s="101" customFormat="1" ht="21" customHeight="1" spans="1:14">
      <c r="A22" s="66"/>
      <c r="B22" s="53" t="s">
        <v>74</v>
      </c>
      <c r="C22" s="156" t="s">
        <v>89</v>
      </c>
      <c r="D22" s="75">
        <v>3</v>
      </c>
      <c r="E22" s="75">
        <v>0</v>
      </c>
      <c r="F22" s="75">
        <v>3</v>
      </c>
      <c r="G22" s="75">
        <v>0</v>
      </c>
      <c r="H22" s="75">
        <v>0</v>
      </c>
      <c r="I22" s="75">
        <v>0</v>
      </c>
      <c r="J22" s="75">
        <v>0</v>
      </c>
      <c r="K22" s="75">
        <v>0</v>
      </c>
      <c r="L22" s="75">
        <v>0</v>
      </c>
      <c r="M22" s="75">
        <v>0</v>
      </c>
      <c r="N22" s="75">
        <v>0</v>
      </c>
    </row>
    <row r="23" s="101" customFormat="1" ht="21" customHeight="1" spans="1:14">
      <c r="A23" s="91"/>
      <c r="B23" s="53" t="s">
        <v>74</v>
      </c>
      <c r="C23" s="156" t="s">
        <v>90</v>
      </c>
      <c r="D23" s="75">
        <v>2</v>
      </c>
      <c r="E23" s="75">
        <v>0</v>
      </c>
      <c r="F23" s="75">
        <v>2</v>
      </c>
      <c r="G23" s="75">
        <v>0</v>
      </c>
      <c r="H23" s="75">
        <v>0</v>
      </c>
      <c r="I23" s="75">
        <v>0</v>
      </c>
      <c r="J23" s="75">
        <v>0</v>
      </c>
      <c r="K23" s="75">
        <v>0</v>
      </c>
      <c r="L23" s="75">
        <v>0</v>
      </c>
      <c r="M23" s="75">
        <v>0</v>
      </c>
      <c r="N23" s="75">
        <v>0</v>
      </c>
    </row>
    <row r="24" s="101" customFormat="1" ht="21" customHeight="1" spans="2:14">
      <c r="B24" s="53" t="s">
        <v>74</v>
      </c>
      <c r="C24" s="156" t="s">
        <v>91</v>
      </c>
      <c r="D24" s="75">
        <v>2</v>
      </c>
      <c r="E24" s="75">
        <v>0</v>
      </c>
      <c r="F24" s="75">
        <v>2</v>
      </c>
      <c r="G24" s="75">
        <v>0</v>
      </c>
      <c r="H24" s="75">
        <v>0</v>
      </c>
      <c r="I24" s="75">
        <v>0</v>
      </c>
      <c r="J24" s="75">
        <v>0</v>
      </c>
      <c r="K24" s="75">
        <v>0</v>
      </c>
      <c r="L24" s="75">
        <v>0</v>
      </c>
      <c r="M24" s="75">
        <v>0</v>
      </c>
      <c r="N24" s="75">
        <v>0</v>
      </c>
    </row>
    <row r="25" s="101" customFormat="1" ht="21" customHeight="1" spans="2:14">
      <c r="B25" s="53" t="s">
        <v>74</v>
      </c>
      <c r="C25" s="156" t="s">
        <v>92</v>
      </c>
      <c r="D25" s="75">
        <v>1</v>
      </c>
      <c r="E25" s="75">
        <v>0</v>
      </c>
      <c r="F25" s="75">
        <v>1</v>
      </c>
      <c r="G25" s="75">
        <v>0</v>
      </c>
      <c r="H25" s="75">
        <v>0</v>
      </c>
      <c r="I25" s="75">
        <v>0</v>
      </c>
      <c r="J25" s="75">
        <v>0</v>
      </c>
      <c r="K25" s="75">
        <v>0</v>
      </c>
      <c r="L25" s="75">
        <v>0</v>
      </c>
      <c r="M25" s="75">
        <v>0</v>
      </c>
      <c r="N25" s="75">
        <v>0</v>
      </c>
    </row>
    <row r="26" s="101" customFormat="1" ht="21" customHeight="1" spans="2:14">
      <c r="B26" s="53" t="s">
        <v>74</v>
      </c>
      <c r="C26" s="156" t="s">
        <v>93</v>
      </c>
      <c r="D26" s="82">
        <v>100</v>
      </c>
      <c r="E26" s="82">
        <v>0</v>
      </c>
      <c r="F26" s="82">
        <v>100</v>
      </c>
      <c r="G26" s="82">
        <v>0</v>
      </c>
      <c r="H26" s="82">
        <v>0</v>
      </c>
      <c r="I26" s="82">
        <v>0</v>
      </c>
      <c r="J26" s="82">
        <v>0</v>
      </c>
      <c r="K26" s="82">
        <v>0</v>
      </c>
      <c r="L26" s="82">
        <v>0</v>
      </c>
      <c r="M26" s="82">
        <v>0</v>
      </c>
      <c r="N26" s="82">
        <v>0</v>
      </c>
    </row>
    <row r="27" s="101" customFormat="1" ht="21" customHeight="1" spans="2:14">
      <c r="B27" s="53" t="s">
        <v>74</v>
      </c>
      <c r="C27" s="156" t="s">
        <v>94</v>
      </c>
      <c r="D27" s="82">
        <v>220</v>
      </c>
      <c r="E27" s="82">
        <v>0</v>
      </c>
      <c r="F27" s="82">
        <v>220</v>
      </c>
      <c r="G27" s="82">
        <v>0</v>
      </c>
      <c r="H27" s="82">
        <v>0</v>
      </c>
      <c r="I27" s="82">
        <v>0</v>
      </c>
      <c r="J27" s="82">
        <v>0</v>
      </c>
      <c r="K27" s="82">
        <v>0</v>
      </c>
      <c r="L27" s="82">
        <v>0</v>
      </c>
      <c r="M27" s="82">
        <v>0</v>
      </c>
      <c r="N27" s="82">
        <v>0</v>
      </c>
    </row>
    <row r="28" s="101" customFormat="1" ht="21" customHeight="1" spans="2:14">
      <c r="B28" s="53" t="s">
        <v>74</v>
      </c>
      <c r="C28" s="156" t="s">
        <v>95</v>
      </c>
      <c r="D28" s="82">
        <v>10</v>
      </c>
      <c r="E28" s="82">
        <v>0</v>
      </c>
      <c r="F28" s="82">
        <v>10</v>
      </c>
      <c r="G28" s="82">
        <v>0</v>
      </c>
      <c r="H28" s="82">
        <v>0</v>
      </c>
      <c r="I28" s="82">
        <v>0</v>
      </c>
      <c r="J28" s="82">
        <v>0</v>
      </c>
      <c r="K28" s="82">
        <v>0</v>
      </c>
      <c r="L28" s="82">
        <v>0</v>
      </c>
      <c r="M28" s="82">
        <v>0</v>
      </c>
      <c r="N28" s="82">
        <v>0</v>
      </c>
    </row>
    <row r="29" s="101" customFormat="1" spans="2:14">
      <c r="B29" s="53" t="s">
        <v>74</v>
      </c>
      <c r="C29" s="156" t="s">
        <v>96</v>
      </c>
      <c r="D29" s="82">
        <v>187</v>
      </c>
      <c r="E29" s="82">
        <v>0</v>
      </c>
      <c r="F29" s="82">
        <v>187</v>
      </c>
      <c r="G29" s="82">
        <v>0</v>
      </c>
      <c r="H29" s="82">
        <v>0</v>
      </c>
      <c r="I29" s="82">
        <v>0</v>
      </c>
      <c r="J29" s="82">
        <v>0</v>
      </c>
      <c r="K29" s="82">
        <v>0</v>
      </c>
      <c r="L29" s="82">
        <v>0</v>
      </c>
      <c r="M29" s="82">
        <v>0</v>
      </c>
      <c r="N29" s="82">
        <v>0</v>
      </c>
    </row>
    <row r="30" s="101" customFormat="1" spans="2:14">
      <c r="B30" s="53" t="s">
        <v>74</v>
      </c>
      <c r="C30" s="156" t="s">
        <v>81</v>
      </c>
      <c r="D30" s="82">
        <v>180</v>
      </c>
      <c r="E30" s="82">
        <v>0</v>
      </c>
      <c r="F30" s="82">
        <v>180</v>
      </c>
      <c r="G30" s="82">
        <v>0</v>
      </c>
      <c r="H30" s="82">
        <v>0</v>
      </c>
      <c r="I30" s="82">
        <v>0</v>
      </c>
      <c r="J30" s="82">
        <v>0</v>
      </c>
      <c r="K30" s="82">
        <v>0</v>
      </c>
      <c r="L30" s="82">
        <v>0</v>
      </c>
      <c r="M30" s="82">
        <v>0</v>
      </c>
      <c r="N30" s="82">
        <v>0</v>
      </c>
    </row>
    <row r="31" s="101" customFormat="1" spans="2:14">
      <c r="B31" s="53" t="s">
        <v>74</v>
      </c>
      <c r="C31" s="156" t="s">
        <v>97</v>
      </c>
      <c r="D31" s="82">
        <v>120</v>
      </c>
      <c r="E31" s="82">
        <v>0</v>
      </c>
      <c r="F31" s="82">
        <v>120</v>
      </c>
      <c r="G31" s="82">
        <v>0</v>
      </c>
      <c r="H31" s="82">
        <v>0</v>
      </c>
      <c r="I31" s="82">
        <v>0</v>
      </c>
      <c r="J31" s="82">
        <v>0</v>
      </c>
      <c r="K31" s="82">
        <v>0</v>
      </c>
      <c r="L31" s="82">
        <v>0</v>
      </c>
      <c r="M31" s="82">
        <v>0</v>
      </c>
      <c r="N31" s="82">
        <v>0</v>
      </c>
    </row>
    <row r="32" s="101" customFormat="1" spans="2:14">
      <c r="B32" s="53" t="s">
        <v>74</v>
      </c>
      <c r="C32" s="156" t="s">
        <v>98</v>
      </c>
      <c r="D32" s="82">
        <v>110</v>
      </c>
      <c r="E32" s="82">
        <v>0</v>
      </c>
      <c r="F32" s="82">
        <v>110</v>
      </c>
      <c r="G32" s="82">
        <v>0</v>
      </c>
      <c r="H32" s="82">
        <v>0</v>
      </c>
      <c r="I32" s="82">
        <v>0</v>
      </c>
      <c r="J32" s="82">
        <v>0</v>
      </c>
      <c r="K32" s="82">
        <v>0</v>
      </c>
      <c r="L32" s="82">
        <v>0</v>
      </c>
      <c r="M32" s="82">
        <v>0</v>
      </c>
      <c r="N32" s="82">
        <v>0</v>
      </c>
    </row>
    <row r="33" s="101" customFormat="1" spans="2:14">
      <c r="B33" s="53" t="s">
        <v>74</v>
      </c>
      <c r="C33" s="156" t="s">
        <v>99</v>
      </c>
      <c r="D33" s="82">
        <v>330</v>
      </c>
      <c r="E33" s="82">
        <v>0</v>
      </c>
      <c r="F33" s="82">
        <v>330</v>
      </c>
      <c r="G33" s="82">
        <v>0</v>
      </c>
      <c r="H33" s="82">
        <v>0</v>
      </c>
      <c r="I33" s="82">
        <v>0</v>
      </c>
      <c r="J33" s="82">
        <v>0</v>
      </c>
      <c r="K33" s="82">
        <v>0</v>
      </c>
      <c r="L33" s="82">
        <v>0</v>
      </c>
      <c r="M33" s="82">
        <v>0</v>
      </c>
      <c r="N33" s="82">
        <v>0</v>
      </c>
    </row>
    <row r="34" s="101" customFormat="1" spans="2:14">
      <c r="B34" s="53" t="s">
        <v>74</v>
      </c>
      <c r="C34" s="156" t="s">
        <v>100</v>
      </c>
      <c r="D34" s="82">
        <v>20</v>
      </c>
      <c r="E34" s="82">
        <v>0</v>
      </c>
      <c r="F34" s="82">
        <v>20</v>
      </c>
      <c r="G34" s="82">
        <v>0</v>
      </c>
      <c r="H34" s="82">
        <v>0</v>
      </c>
      <c r="I34" s="82">
        <v>0</v>
      </c>
      <c r="J34" s="82">
        <v>0</v>
      </c>
      <c r="K34" s="82">
        <v>0</v>
      </c>
      <c r="L34" s="82">
        <v>0</v>
      </c>
      <c r="M34" s="82">
        <v>0</v>
      </c>
      <c r="N34" s="82">
        <v>0</v>
      </c>
    </row>
    <row r="35" s="101" customFormat="1" spans="2:14">
      <c r="B35" s="53" t="s">
        <v>74</v>
      </c>
      <c r="C35" s="156" t="s">
        <v>101</v>
      </c>
      <c r="D35" s="82">
        <v>290</v>
      </c>
      <c r="E35" s="82">
        <v>0</v>
      </c>
      <c r="F35" s="82">
        <v>290</v>
      </c>
      <c r="G35" s="82">
        <v>0</v>
      </c>
      <c r="H35" s="82">
        <v>0</v>
      </c>
      <c r="I35" s="82">
        <v>0</v>
      </c>
      <c r="J35" s="82">
        <v>0</v>
      </c>
      <c r="K35" s="82">
        <v>0</v>
      </c>
      <c r="L35" s="82">
        <v>0</v>
      </c>
      <c r="M35" s="82">
        <v>0</v>
      </c>
      <c r="N35" s="82">
        <v>0</v>
      </c>
    </row>
    <row r="36" s="101" customFormat="1" spans="2:14">
      <c r="B36" s="53" t="s">
        <v>74</v>
      </c>
      <c r="C36" s="156" t="s">
        <v>102</v>
      </c>
      <c r="D36" s="82">
        <v>210</v>
      </c>
      <c r="E36" s="82">
        <v>0</v>
      </c>
      <c r="F36" s="82">
        <v>210</v>
      </c>
      <c r="G36" s="82">
        <v>0</v>
      </c>
      <c r="H36" s="82">
        <v>0</v>
      </c>
      <c r="I36" s="82">
        <v>0</v>
      </c>
      <c r="J36" s="82">
        <v>0</v>
      </c>
      <c r="K36" s="82">
        <v>0</v>
      </c>
      <c r="L36" s="82">
        <v>0</v>
      </c>
      <c r="M36" s="82">
        <v>0</v>
      </c>
      <c r="N36" s="82">
        <v>0</v>
      </c>
    </row>
    <row r="37" s="101" customFormat="1" spans="2:14">
      <c r="B37" s="53" t="s">
        <v>74</v>
      </c>
      <c r="C37" s="156" t="s">
        <v>103</v>
      </c>
      <c r="D37" s="82">
        <v>20</v>
      </c>
      <c r="E37" s="82">
        <v>0</v>
      </c>
      <c r="F37" s="82">
        <v>20</v>
      </c>
      <c r="G37" s="82">
        <v>0</v>
      </c>
      <c r="H37" s="82">
        <v>0</v>
      </c>
      <c r="I37" s="82">
        <v>0</v>
      </c>
      <c r="J37" s="82">
        <v>0</v>
      </c>
      <c r="K37" s="82">
        <v>0</v>
      </c>
      <c r="L37" s="82">
        <v>0</v>
      </c>
      <c r="M37" s="82">
        <v>0</v>
      </c>
      <c r="N37" s="82">
        <v>0</v>
      </c>
    </row>
    <row r="38" s="101" customFormat="1" spans="2:14">
      <c r="B38" s="53" t="s">
        <v>74</v>
      </c>
      <c r="C38" s="156" t="s">
        <v>104</v>
      </c>
      <c r="D38" s="82">
        <v>2</v>
      </c>
      <c r="E38" s="82">
        <v>0</v>
      </c>
      <c r="F38" s="82">
        <v>2</v>
      </c>
      <c r="G38" s="82">
        <v>0</v>
      </c>
      <c r="H38" s="82">
        <v>0</v>
      </c>
      <c r="I38" s="82">
        <v>0</v>
      </c>
      <c r="J38" s="82">
        <v>0</v>
      </c>
      <c r="K38" s="82">
        <v>0</v>
      </c>
      <c r="L38" s="82">
        <v>0</v>
      </c>
      <c r="M38" s="82">
        <v>0</v>
      </c>
      <c r="N38" s="82">
        <v>0</v>
      </c>
    </row>
    <row r="39" s="101" customFormat="1" spans="2:14">
      <c r="B39" s="53" t="s">
        <v>74</v>
      </c>
      <c r="C39" s="156" t="s">
        <v>105</v>
      </c>
      <c r="D39" s="82">
        <v>98</v>
      </c>
      <c r="E39" s="82">
        <v>0</v>
      </c>
      <c r="F39" s="82">
        <v>98</v>
      </c>
      <c r="G39" s="82">
        <v>0</v>
      </c>
      <c r="H39" s="82">
        <v>0</v>
      </c>
      <c r="I39" s="82">
        <v>0</v>
      </c>
      <c r="J39" s="82">
        <v>0</v>
      </c>
      <c r="K39" s="82">
        <v>0</v>
      </c>
      <c r="L39" s="82">
        <v>0</v>
      </c>
      <c r="M39" s="82">
        <v>0</v>
      </c>
      <c r="N39" s="82">
        <v>0</v>
      </c>
    </row>
    <row r="40" s="101" customFormat="1" spans="2:14">
      <c r="B40" s="53" t="s">
        <v>74</v>
      </c>
      <c r="C40" s="156" t="s">
        <v>106</v>
      </c>
      <c r="D40" s="82">
        <v>330</v>
      </c>
      <c r="E40" s="82">
        <v>0</v>
      </c>
      <c r="F40" s="82">
        <v>330</v>
      </c>
      <c r="G40" s="82">
        <v>0</v>
      </c>
      <c r="H40" s="82">
        <v>0</v>
      </c>
      <c r="I40" s="82">
        <v>0</v>
      </c>
      <c r="J40" s="82">
        <v>0</v>
      </c>
      <c r="K40" s="82">
        <v>0</v>
      </c>
      <c r="L40" s="82">
        <v>0</v>
      </c>
      <c r="M40" s="82">
        <v>0</v>
      </c>
      <c r="N40" s="82">
        <v>0</v>
      </c>
    </row>
    <row r="41" spans="2:14">
      <c r="B41" s="53" t="s">
        <v>74</v>
      </c>
      <c r="C41" s="156" t="s">
        <v>107</v>
      </c>
      <c r="D41" s="82">
        <v>50</v>
      </c>
      <c r="E41" s="82">
        <v>0</v>
      </c>
      <c r="F41" s="82">
        <v>50</v>
      </c>
      <c r="G41" s="82">
        <v>0</v>
      </c>
      <c r="H41" s="82">
        <v>0</v>
      </c>
      <c r="I41" s="82">
        <v>0</v>
      </c>
      <c r="J41" s="82">
        <v>0</v>
      </c>
      <c r="K41" s="82">
        <v>0</v>
      </c>
      <c r="L41" s="82">
        <v>0</v>
      </c>
      <c r="M41" s="82">
        <v>0</v>
      </c>
      <c r="N41" s="82">
        <v>0</v>
      </c>
    </row>
    <row r="42" spans="2:14">
      <c r="B42" s="53" t="s">
        <v>74</v>
      </c>
      <c r="C42" s="156" t="s">
        <v>108</v>
      </c>
      <c r="D42" s="82">
        <v>260</v>
      </c>
      <c r="E42" s="82">
        <v>0</v>
      </c>
      <c r="F42" s="82">
        <v>260</v>
      </c>
      <c r="G42" s="82">
        <v>0</v>
      </c>
      <c r="H42" s="82">
        <v>0</v>
      </c>
      <c r="I42" s="82">
        <v>0</v>
      </c>
      <c r="J42" s="82">
        <v>0</v>
      </c>
      <c r="K42" s="82">
        <v>0</v>
      </c>
      <c r="L42" s="82">
        <v>0</v>
      </c>
      <c r="M42" s="82">
        <v>0</v>
      </c>
      <c r="N42" s="82">
        <v>0</v>
      </c>
    </row>
    <row r="43" spans="2:14">
      <c r="B43" s="53" t="s">
        <v>74</v>
      </c>
      <c r="C43" s="156" t="s">
        <v>109</v>
      </c>
      <c r="D43" s="82">
        <v>143</v>
      </c>
      <c r="E43" s="82">
        <v>0</v>
      </c>
      <c r="F43" s="82">
        <v>143</v>
      </c>
      <c r="G43" s="82">
        <v>0</v>
      </c>
      <c r="H43" s="82">
        <v>0</v>
      </c>
      <c r="I43" s="82">
        <v>0</v>
      </c>
      <c r="J43" s="82">
        <v>0</v>
      </c>
      <c r="K43" s="82">
        <v>0</v>
      </c>
      <c r="L43" s="82">
        <v>0</v>
      </c>
      <c r="M43" s="82">
        <v>0</v>
      </c>
      <c r="N43" s="82">
        <v>0</v>
      </c>
    </row>
    <row r="44" spans="2:14">
      <c r="B44" s="53" t="s">
        <v>74</v>
      </c>
      <c r="C44" s="156" t="s">
        <v>110</v>
      </c>
      <c r="D44" s="82">
        <v>0</v>
      </c>
      <c r="E44" s="82">
        <v>0</v>
      </c>
      <c r="F44" s="82">
        <v>0</v>
      </c>
      <c r="G44" s="82">
        <v>0</v>
      </c>
      <c r="H44" s="82">
        <v>0</v>
      </c>
      <c r="I44" s="82">
        <v>0</v>
      </c>
      <c r="J44" s="82">
        <v>0</v>
      </c>
      <c r="K44" s="82">
        <v>0</v>
      </c>
      <c r="L44" s="82">
        <v>0</v>
      </c>
      <c r="M44" s="82">
        <v>0</v>
      </c>
      <c r="N44" s="82">
        <v>0</v>
      </c>
    </row>
    <row r="45" spans="2:14">
      <c r="B45" s="53" t="s">
        <v>74</v>
      </c>
      <c r="C45" s="156" t="s">
        <v>111</v>
      </c>
      <c r="D45" s="82">
        <v>0</v>
      </c>
      <c r="E45" s="82">
        <v>0</v>
      </c>
      <c r="F45" s="82">
        <v>0</v>
      </c>
      <c r="G45" s="82">
        <v>0</v>
      </c>
      <c r="H45" s="82">
        <v>0</v>
      </c>
      <c r="I45" s="82">
        <v>0</v>
      </c>
      <c r="J45" s="82">
        <v>0</v>
      </c>
      <c r="K45" s="82">
        <v>0</v>
      </c>
      <c r="L45" s="82">
        <v>0</v>
      </c>
      <c r="M45" s="82">
        <v>0</v>
      </c>
      <c r="N45" s="82">
        <v>0</v>
      </c>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5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5"/>
  <sheetViews>
    <sheetView workbookViewId="0">
      <pane ySplit="6" topLeftCell="A7" activePane="bottomLeft" state="frozen"/>
      <selection/>
      <selection pane="bottomLeft" activeCell="E8" sqref="E8:E9"/>
    </sheetView>
  </sheetViews>
  <sheetFormatPr defaultColWidth="10" defaultRowHeight="13.5"/>
  <cols>
    <col min="1" max="1" width="1.53333333333333" style="56" customWidth="1"/>
    <col min="2" max="4" width="6.15833333333333" style="56" customWidth="1"/>
    <col min="5" max="5" width="16.825" style="56" customWidth="1"/>
    <col min="6" max="6" width="41.025" style="56" customWidth="1"/>
    <col min="7" max="7" width="16.4166666666667" style="56" customWidth="1"/>
    <col min="8" max="8" width="15.625" style="56" customWidth="1"/>
    <col min="9" max="9" width="12.625" style="56" customWidth="1"/>
    <col min="10" max="10" width="16.4166666666667" style="56" customWidth="1"/>
    <col min="11" max="11" width="22.9333333333333" style="56" customWidth="1"/>
    <col min="12" max="12" width="1.53333333333333" style="56" customWidth="1"/>
    <col min="13" max="14" width="9.76666666666667" style="56" customWidth="1"/>
    <col min="15" max="16384" width="10" style="56"/>
  </cols>
  <sheetData>
    <row r="1" ht="25" customHeight="1" spans="1:12">
      <c r="A1" s="57"/>
      <c r="B1" s="2" t="s">
        <v>112</v>
      </c>
      <c r="C1" s="2"/>
      <c r="D1" s="2"/>
      <c r="E1" s="58"/>
      <c r="F1" s="58"/>
      <c r="G1" s="143"/>
      <c r="H1" s="143"/>
      <c r="I1" s="143"/>
      <c r="J1" s="143"/>
      <c r="K1" s="59"/>
      <c r="L1" s="60"/>
    </row>
    <row r="2" ht="22.8" customHeight="1" spans="1:12">
      <c r="A2" s="57"/>
      <c r="B2" s="61" t="s">
        <v>113</v>
      </c>
      <c r="C2" s="61"/>
      <c r="D2" s="61"/>
      <c r="E2" s="61"/>
      <c r="F2" s="61"/>
      <c r="G2" s="61"/>
      <c r="H2" s="61"/>
      <c r="I2" s="61"/>
      <c r="J2" s="61"/>
      <c r="K2" s="61"/>
      <c r="L2" s="60" t="s">
        <v>4</v>
      </c>
    </row>
    <row r="3" ht="19.55" customHeight="1" spans="1:12">
      <c r="A3" s="62"/>
      <c r="B3" s="63" t="s">
        <v>6</v>
      </c>
      <c r="C3" s="63"/>
      <c r="D3" s="63"/>
      <c r="E3" s="63"/>
      <c r="F3" s="63"/>
      <c r="G3" s="62"/>
      <c r="H3" s="62"/>
      <c r="I3" s="152"/>
      <c r="J3" s="152"/>
      <c r="K3" s="64" t="s">
        <v>7</v>
      </c>
      <c r="L3" s="65"/>
    </row>
    <row r="4" ht="24.4" customHeight="1" spans="1:12">
      <c r="A4" s="60"/>
      <c r="B4" s="37" t="s">
        <v>10</v>
      </c>
      <c r="C4" s="37"/>
      <c r="D4" s="37"/>
      <c r="E4" s="37"/>
      <c r="F4" s="37"/>
      <c r="G4" s="37" t="s">
        <v>60</v>
      </c>
      <c r="H4" s="37" t="s">
        <v>114</v>
      </c>
      <c r="I4" s="37" t="s">
        <v>115</v>
      </c>
      <c r="J4" s="37" t="s">
        <v>116</v>
      </c>
      <c r="K4" s="37" t="s">
        <v>117</v>
      </c>
      <c r="L4" s="67"/>
    </row>
    <row r="5" ht="24.4" customHeight="1" spans="1:12">
      <c r="A5" s="66"/>
      <c r="B5" s="37" t="s">
        <v>118</v>
      </c>
      <c r="C5" s="37"/>
      <c r="D5" s="37"/>
      <c r="E5" s="37" t="s">
        <v>71</v>
      </c>
      <c r="F5" s="37" t="s">
        <v>72</v>
      </c>
      <c r="G5" s="37"/>
      <c r="H5" s="37"/>
      <c r="I5" s="37"/>
      <c r="J5" s="37"/>
      <c r="K5" s="37"/>
      <c r="L5" s="67"/>
    </row>
    <row r="6" ht="24.4" customHeight="1" spans="1:12">
      <c r="A6" s="66"/>
      <c r="B6" s="37" t="s">
        <v>119</v>
      </c>
      <c r="C6" s="37" t="s">
        <v>120</v>
      </c>
      <c r="D6" s="37" t="s">
        <v>121</v>
      </c>
      <c r="E6" s="37"/>
      <c r="F6" s="37"/>
      <c r="G6" s="37"/>
      <c r="H6" s="37"/>
      <c r="I6" s="37"/>
      <c r="J6" s="37"/>
      <c r="K6" s="37"/>
      <c r="L6" s="68"/>
    </row>
    <row r="7" ht="27" customHeight="1" spans="1:12">
      <c r="A7" s="69"/>
      <c r="B7" s="144"/>
      <c r="C7" s="144"/>
      <c r="D7" s="144"/>
      <c r="E7" s="71"/>
      <c r="F7" s="145" t="s">
        <v>60</v>
      </c>
      <c r="G7" s="146">
        <f t="shared" ref="G7:K7" si="0">SUM(G8:G45)</f>
        <v>6965</v>
      </c>
      <c r="H7" s="146">
        <f t="shared" si="0"/>
        <v>4499</v>
      </c>
      <c r="I7" s="146">
        <f t="shared" si="0"/>
        <v>2466</v>
      </c>
      <c r="J7" s="146">
        <f t="shared" si="0"/>
        <v>0</v>
      </c>
      <c r="K7" s="146">
        <f t="shared" si="0"/>
        <v>0</v>
      </c>
      <c r="L7" s="73"/>
    </row>
    <row r="8" ht="27" customHeight="1" spans="1:12">
      <c r="A8" s="69"/>
      <c r="B8" s="90">
        <v>201</v>
      </c>
      <c r="C8" s="90" t="s">
        <v>122</v>
      </c>
      <c r="D8" s="90" t="s">
        <v>123</v>
      </c>
      <c r="E8" s="53" t="s">
        <v>74</v>
      </c>
      <c r="F8" s="90" t="s">
        <v>75</v>
      </c>
      <c r="G8" s="75">
        <v>5</v>
      </c>
      <c r="H8" s="147">
        <v>0</v>
      </c>
      <c r="I8" s="146">
        <v>5</v>
      </c>
      <c r="J8" s="153">
        <v>0</v>
      </c>
      <c r="K8" s="154">
        <v>0</v>
      </c>
      <c r="L8" s="73"/>
    </row>
    <row r="9" ht="27" customHeight="1" spans="1:12">
      <c r="A9" s="69"/>
      <c r="B9" s="90" t="s">
        <v>124</v>
      </c>
      <c r="C9" s="90" t="s">
        <v>125</v>
      </c>
      <c r="D9" s="90" t="s">
        <v>122</v>
      </c>
      <c r="E9" s="53" t="s">
        <v>74</v>
      </c>
      <c r="F9" s="90" t="s">
        <v>76</v>
      </c>
      <c r="G9" s="75">
        <v>666</v>
      </c>
      <c r="H9" s="146">
        <v>666</v>
      </c>
      <c r="I9" s="146">
        <v>0</v>
      </c>
      <c r="J9" s="154">
        <v>0</v>
      </c>
      <c r="K9" s="154">
        <v>0</v>
      </c>
      <c r="L9" s="73"/>
    </row>
    <row r="10" ht="27" customHeight="1" spans="1:12">
      <c r="A10" s="69"/>
      <c r="B10" s="90" t="s">
        <v>124</v>
      </c>
      <c r="C10" s="90" t="s">
        <v>125</v>
      </c>
      <c r="D10" s="90" t="s">
        <v>123</v>
      </c>
      <c r="E10" s="53" t="s">
        <v>74</v>
      </c>
      <c r="F10" s="90" t="s">
        <v>77</v>
      </c>
      <c r="G10" s="75">
        <v>20</v>
      </c>
      <c r="H10" s="147">
        <v>0</v>
      </c>
      <c r="I10" s="146">
        <v>20</v>
      </c>
      <c r="J10" s="153">
        <v>0</v>
      </c>
      <c r="K10" s="154">
        <v>0</v>
      </c>
      <c r="L10" s="73"/>
    </row>
    <row r="11" ht="27" customHeight="1" spans="1:12">
      <c r="A11" s="69"/>
      <c r="B11" s="90" t="s">
        <v>124</v>
      </c>
      <c r="C11" s="90" t="s">
        <v>125</v>
      </c>
      <c r="D11" s="90" t="s">
        <v>126</v>
      </c>
      <c r="E11" s="53" t="s">
        <v>74</v>
      </c>
      <c r="F11" s="148" t="s">
        <v>78</v>
      </c>
      <c r="G11" s="75">
        <v>10</v>
      </c>
      <c r="H11" s="147">
        <v>0</v>
      </c>
      <c r="I11" s="146">
        <v>10</v>
      </c>
      <c r="J11" s="153">
        <v>0</v>
      </c>
      <c r="K11" s="154">
        <v>0</v>
      </c>
      <c r="L11" s="73"/>
    </row>
    <row r="12" ht="27" customHeight="1" spans="1:12">
      <c r="A12" s="69"/>
      <c r="B12" s="90" t="s">
        <v>124</v>
      </c>
      <c r="C12" s="90" t="s">
        <v>127</v>
      </c>
      <c r="D12" s="90" t="s">
        <v>128</v>
      </c>
      <c r="E12" s="53" t="s">
        <v>74</v>
      </c>
      <c r="F12" s="90" t="s">
        <v>79</v>
      </c>
      <c r="G12" s="75">
        <v>10</v>
      </c>
      <c r="H12" s="147">
        <v>0</v>
      </c>
      <c r="I12" s="146">
        <v>10</v>
      </c>
      <c r="J12" s="153">
        <v>0</v>
      </c>
      <c r="K12" s="154">
        <v>0</v>
      </c>
      <c r="L12" s="73"/>
    </row>
    <row r="13" ht="27" customHeight="1" spans="1:12">
      <c r="A13" s="69"/>
      <c r="B13" s="90" t="s">
        <v>124</v>
      </c>
      <c r="C13" s="90" t="s">
        <v>129</v>
      </c>
      <c r="D13" s="90" t="s">
        <v>123</v>
      </c>
      <c r="E13" s="53" t="s">
        <v>74</v>
      </c>
      <c r="F13" s="90" t="s">
        <v>80</v>
      </c>
      <c r="G13" s="75">
        <v>4</v>
      </c>
      <c r="H13" s="147">
        <v>0</v>
      </c>
      <c r="I13" s="146">
        <v>4</v>
      </c>
      <c r="J13" s="153">
        <v>0</v>
      </c>
      <c r="K13" s="154">
        <v>0</v>
      </c>
      <c r="L13" s="73"/>
    </row>
    <row r="14" ht="27" customHeight="1" spans="1:12">
      <c r="A14" s="69"/>
      <c r="B14" s="90" t="s">
        <v>124</v>
      </c>
      <c r="C14" s="90" t="s">
        <v>130</v>
      </c>
      <c r="D14" s="90" t="s">
        <v>122</v>
      </c>
      <c r="E14" s="53" t="s">
        <v>74</v>
      </c>
      <c r="F14" s="90" t="s">
        <v>81</v>
      </c>
      <c r="G14" s="75">
        <v>110</v>
      </c>
      <c r="H14" s="147">
        <v>0</v>
      </c>
      <c r="I14" s="146">
        <v>110</v>
      </c>
      <c r="J14" s="153">
        <v>0</v>
      </c>
      <c r="K14" s="154">
        <v>0</v>
      </c>
      <c r="L14" s="73"/>
    </row>
    <row r="15" ht="27" customHeight="1" spans="1:12">
      <c r="A15" s="69"/>
      <c r="B15" s="90" t="s">
        <v>124</v>
      </c>
      <c r="C15" s="90" t="s">
        <v>131</v>
      </c>
      <c r="D15" s="90" t="s">
        <v>122</v>
      </c>
      <c r="E15" s="53" t="s">
        <v>74</v>
      </c>
      <c r="F15" s="90" t="s">
        <v>82</v>
      </c>
      <c r="G15" s="75">
        <v>15</v>
      </c>
      <c r="H15" s="147">
        <v>0</v>
      </c>
      <c r="I15" s="146">
        <v>15</v>
      </c>
      <c r="J15" s="153">
        <v>0</v>
      </c>
      <c r="K15" s="154">
        <v>0</v>
      </c>
      <c r="L15" s="73"/>
    </row>
    <row r="16" ht="27" customHeight="1" spans="1:12">
      <c r="A16" s="69"/>
      <c r="B16" s="90" t="s">
        <v>124</v>
      </c>
      <c r="C16" s="90" t="s">
        <v>132</v>
      </c>
      <c r="D16" s="90" t="s">
        <v>126</v>
      </c>
      <c r="E16" s="53" t="s">
        <v>74</v>
      </c>
      <c r="F16" s="90" t="s">
        <v>83</v>
      </c>
      <c r="G16" s="75">
        <v>10</v>
      </c>
      <c r="H16" s="147">
        <v>0</v>
      </c>
      <c r="I16" s="146">
        <v>10</v>
      </c>
      <c r="J16" s="153">
        <v>0</v>
      </c>
      <c r="K16" s="154">
        <v>0</v>
      </c>
      <c r="L16" s="73"/>
    </row>
    <row r="17" ht="27" customHeight="1" spans="1:12">
      <c r="A17" s="69"/>
      <c r="B17" s="90" t="s">
        <v>133</v>
      </c>
      <c r="C17" s="90" t="s">
        <v>125</v>
      </c>
      <c r="D17" s="90" t="s">
        <v>127</v>
      </c>
      <c r="E17" s="53" t="s">
        <v>74</v>
      </c>
      <c r="F17" s="90" t="s">
        <v>84</v>
      </c>
      <c r="G17" s="75">
        <v>17</v>
      </c>
      <c r="H17" s="147">
        <v>0</v>
      </c>
      <c r="I17" s="146">
        <v>17</v>
      </c>
      <c r="J17" s="153">
        <v>0</v>
      </c>
      <c r="K17" s="154">
        <v>0</v>
      </c>
      <c r="L17" s="73"/>
    </row>
    <row r="18" ht="27" customHeight="1" spans="1:12">
      <c r="A18" s="69"/>
      <c r="B18" s="90" t="s">
        <v>133</v>
      </c>
      <c r="C18" s="90" t="s">
        <v>128</v>
      </c>
      <c r="D18" s="90" t="s">
        <v>127</v>
      </c>
      <c r="E18" s="53" t="s">
        <v>74</v>
      </c>
      <c r="F18" s="90" t="s">
        <v>85</v>
      </c>
      <c r="G18" s="75">
        <v>3</v>
      </c>
      <c r="H18" s="147">
        <v>0</v>
      </c>
      <c r="I18" s="146">
        <v>3</v>
      </c>
      <c r="J18" s="153">
        <v>0</v>
      </c>
      <c r="K18" s="154">
        <v>0</v>
      </c>
      <c r="L18" s="73"/>
    </row>
    <row r="19" ht="27" customHeight="1" spans="1:12">
      <c r="A19" s="69"/>
      <c r="B19" s="90" t="s">
        <v>134</v>
      </c>
      <c r="C19" s="90" t="s">
        <v>135</v>
      </c>
      <c r="D19" s="90" t="s">
        <v>126</v>
      </c>
      <c r="E19" s="53" t="s">
        <v>74</v>
      </c>
      <c r="F19" s="90" t="s">
        <v>86</v>
      </c>
      <c r="G19" s="75">
        <v>3374</v>
      </c>
      <c r="H19" s="146">
        <v>2900</v>
      </c>
      <c r="I19" s="146">
        <v>474</v>
      </c>
      <c r="J19" s="153">
        <v>0</v>
      </c>
      <c r="K19" s="154">
        <v>0</v>
      </c>
      <c r="L19" s="73"/>
    </row>
    <row r="20" ht="27" customHeight="1" spans="1:12">
      <c r="A20" s="66"/>
      <c r="B20" s="90" t="s">
        <v>136</v>
      </c>
      <c r="C20" s="90" t="s">
        <v>122</v>
      </c>
      <c r="D20" s="90" t="s">
        <v>126</v>
      </c>
      <c r="E20" s="53" t="s">
        <v>74</v>
      </c>
      <c r="F20" s="90" t="s">
        <v>87</v>
      </c>
      <c r="G20" s="75">
        <v>30</v>
      </c>
      <c r="H20" s="147">
        <v>0</v>
      </c>
      <c r="I20" s="146">
        <v>30</v>
      </c>
      <c r="J20" s="153">
        <v>0</v>
      </c>
      <c r="K20" s="154">
        <v>0</v>
      </c>
      <c r="L20" s="67"/>
    </row>
    <row r="21" ht="27" customHeight="1" spans="1:12">
      <c r="A21" s="66"/>
      <c r="B21" s="90" t="s">
        <v>137</v>
      </c>
      <c r="C21" s="90" t="s">
        <v>122</v>
      </c>
      <c r="D21" s="90" t="s">
        <v>123</v>
      </c>
      <c r="E21" s="53" t="s">
        <v>74</v>
      </c>
      <c r="F21" s="90" t="s">
        <v>88</v>
      </c>
      <c r="G21" s="75">
        <v>3</v>
      </c>
      <c r="H21" s="147">
        <v>0</v>
      </c>
      <c r="I21" s="146">
        <v>3</v>
      </c>
      <c r="J21" s="153">
        <v>0</v>
      </c>
      <c r="K21" s="154">
        <v>0</v>
      </c>
      <c r="L21" s="67"/>
    </row>
    <row r="22" ht="27" customHeight="1" spans="1:12">
      <c r="A22" s="66"/>
      <c r="B22" s="90" t="s">
        <v>137</v>
      </c>
      <c r="C22" s="90" t="s">
        <v>128</v>
      </c>
      <c r="D22" s="90" t="s">
        <v>122</v>
      </c>
      <c r="E22" s="53" t="s">
        <v>74</v>
      </c>
      <c r="F22" s="90" t="s">
        <v>89</v>
      </c>
      <c r="G22" s="75">
        <v>3</v>
      </c>
      <c r="H22" s="147">
        <v>0</v>
      </c>
      <c r="I22" s="146">
        <v>3</v>
      </c>
      <c r="J22" s="153">
        <v>0</v>
      </c>
      <c r="K22" s="154">
        <v>0</v>
      </c>
      <c r="L22" s="68"/>
    </row>
    <row r="23" ht="9.75" customHeight="1" spans="1:12">
      <c r="A23" s="91"/>
      <c r="B23" s="90" t="s">
        <v>137</v>
      </c>
      <c r="C23" s="90" t="s">
        <v>128</v>
      </c>
      <c r="D23" s="90" t="s">
        <v>126</v>
      </c>
      <c r="E23" s="53" t="s">
        <v>74</v>
      </c>
      <c r="F23" s="90" t="s">
        <v>90</v>
      </c>
      <c r="G23" s="75">
        <v>2</v>
      </c>
      <c r="H23" s="147">
        <v>0</v>
      </c>
      <c r="I23" s="146">
        <v>2</v>
      </c>
      <c r="J23" s="153">
        <v>0</v>
      </c>
      <c r="K23" s="154">
        <v>0</v>
      </c>
      <c r="L23" s="100"/>
    </row>
    <row r="24" ht="14.25" spans="2:11">
      <c r="B24" s="90" t="s">
        <v>138</v>
      </c>
      <c r="C24" s="90" t="s">
        <v>135</v>
      </c>
      <c r="D24" s="90" t="s">
        <v>129</v>
      </c>
      <c r="E24" s="53" t="s">
        <v>74</v>
      </c>
      <c r="F24" s="90" t="s">
        <v>91</v>
      </c>
      <c r="G24" s="75">
        <v>2</v>
      </c>
      <c r="H24" s="147">
        <v>0</v>
      </c>
      <c r="I24" s="146">
        <v>2</v>
      </c>
      <c r="J24" s="153">
        <v>0</v>
      </c>
      <c r="K24" s="154">
        <v>0</v>
      </c>
    </row>
    <row r="25" ht="14.25" spans="2:11">
      <c r="B25" s="90" t="s">
        <v>138</v>
      </c>
      <c r="C25" s="90" t="s">
        <v>129</v>
      </c>
      <c r="D25" s="90" t="s">
        <v>127</v>
      </c>
      <c r="E25" s="53" t="s">
        <v>74</v>
      </c>
      <c r="F25" s="90" t="s">
        <v>92</v>
      </c>
      <c r="G25" s="75">
        <v>1</v>
      </c>
      <c r="H25" s="146">
        <v>1</v>
      </c>
      <c r="I25" s="146">
        <v>0</v>
      </c>
      <c r="J25" s="154">
        <v>0</v>
      </c>
      <c r="K25" s="154">
        <v>0</v>
      </c>
    </row>
    <row r="26" ht="14.25" spans="2:11">
      <c r="B26" s="90" t="s">
        <v>138</v>
      </c>
      <c r="C26" s="90" t="s">
        <v>129</v>
      </c>
      <c r="D26" s="90" t="s">
        <v>129</v>
      </c>
      <c r="E26" s="53" t="s">
        <v>74</v>
      </c>
      <c r="F26" s="90" t="s">
        <v>93</v>
      </c>
      <c r="G26" s="82">
        <v>100</v>
      </c>
      <c r="H26" s="146">
        <v>100</v>
      </c>
      <c r="I26" s="146">
        <v>0</v>
      </c>
      <c r="J26" s="154">
        <v>0</v>
      </c>
      <c r="K26" s="154">
        <v>0</v>
      </c>
    </row>
    <row r="27" ht="14.25" spans="2:11">
      <c r="B27" s="90" t="s">
        <v>138</v>
      </c>
      <c r="C27" s="90" t="s">
        <v>128</v>
      </c>
      <c r="D27" s="90" t="s">
        <v>126</v>
      </c>
      <c r="E27" s="53" t="s">
        <v>74</v>
      </c>
      <c r="F27" s="90" t="s">
        <v>94</v>
      </c>
      <c r="G27" s="82">
        <v>220</v>
      </c>
      <c r="H27" s="147">
        <v>0</v>
      </c>
      <c r="I27" s="146">
        <v>220</v>
      </c>
      <c r="J27" s="153">
        <v>0</v>
      </c>
      <c r="K27" s="154">
        <v>0</v>
      </c>
    </row>
    <row r="28" ht="14.25" spans="2:11">
      <c r="B28" s="90" t="s">
        <v>138</v>
      </c>
      <c r="C28" s="90" t="s">
        <v>123</v>
      </c>
      <c r="D28" s="90" t="s">
        <v>122</v>
      </c>
      <c r="E28" s="53" t="s">
        <v>74</v>
      </c>
      <c r="F28" s="90" t="s">
        <v>95</v>
      </c>
      <c r="G28" s="82">
        <v>10</v>
      </c>
      <c r="H28" s="146">
        <v>10</v>
      </c>
      <c r="I28" s="146">
        <v>0</v>
      </c>
      <c r="J28" s="154">
        <v>0</v>
      </c>
      <c r="K28" s="154">
        <v>0</v>
      </c>
    </row>
    <row r="29" ht="14.25" spans="2:11">
      <c r="B29" s="90" t="s">
        <v>138</v>
      </c>
      <c r="C29" s="90" t="s">
        <v>139</v>
      </c>
      <c r="D29" s="90" t="s">
        <v>135</v>
      </c>
      <c r="E29" s="53" t="s">
        <v>74</v>
      </c>
      <c r="F29" s="90" t="s">
        <v>96</v>
      </c>
      <c r="G29" s="82">
        <v>187</v>
      </c>
      <c r="H29" s="147">
        <v>0</v>
      </c>
      <c r="I29" s="146">
        <v>187</v>
      </c>
      <c r="J29" s="153">
        <v>0</v>
      </c>
      <c r="K29" s="154">
        <v>0</v>
      </c>
    </row>
    <row r="30" ht="14.25" spans="2:11">
      <c r="B30" s="90" t="s">
        <v>140</v>
      </c>
      <c r="C30" s="90" t="s">
        <v>141</v>
      </c>
      <c r="D30" s="90" t="s">
        <v>122</v>
      </c>
      <c r="E30" s="53" t="s">
        <v>74</v>
      </c>
      <c r="F30" s="90" t="s">
        <v>81</v>
      </c>
      <c r="G30" s="82">
        <v>180</v>
      </c>
      <c r="H30" s="147">
        <v>0</v>
      </c>
      <c r="I30" s="146">
        <v>180</v>
      </c>
      <c r="J30" s="153">
        <v>0</v>
      </c>
      <c r="K30" s="154">
        <v>0</v>
      </c>
    </row>
    <row r="31" ht="14.25" spans="2:11">
      <c r="B31" s="90" t="s">
        <v>140</v>
      </c>
      <c r="C31" s="90" t="s">
        <v>142</v>
      </c>
      <c r="D31" s="90" t="s">
        <v>122</v>
      </c>
      <c r="E31" s="53" t="s">
        <v>74</v>
      </c>
      <c r="F31" s="90" t="s">
        <v>97</v>
      </c>
      <c r="G31" s="82">
        <v>120</v>
      </c>
      <c r="H31" s="146">
        <v>120</v>
      </c>
      <c r="I31" s="146">
        <v>0</v>
      </c>
      <c r="J31" s="154">
        <v>0</v>
      </c>
      <c r="K31" s="154">
        <v>0</v>
      </c>
    </row>
    <row r="32" ht="14.25" spans="2:11">
      <c r="B32" s="90" t="s">
        <v>140</v>
      </c>
      <c r="C32" s="90" t="s">
        <v>142</v>
      </c>
      <c r="D32" s="90" t="s">
        <v>135</v>
      </c>
      <c r="E32" s="53" t="s">
        <v>74</v>
      </c>
      <c r="F32" s="90" t="s">
        <v>98</v>
      </c>
      <c r="G32" s="82">
        <v>110</v>
      </c>
      <c r="H32" s="146">
        <v>110</v>
      </c>
      <c r="I32" s="146">
        <v>0</v>
      </c>
      <c r="J32" s="153">
        <v>0</v>
      </c>
      <c r="K32" s="154">
        <v>0</v>
      </c>
    </row>
    <row r="33" ht="14.25" spans="2:11">
      <c r="B33" s="90" t="s">
        <v>143</v>
      </c>
      <c r="C33" s="90" t="s">
        <v>122</v>
      </c>
      <c r="D33" s="90" t="s">
        <v>126</v>
      </c>
      <c r="E33" s="53" t="s">
        <v>74</v>
      </c>
      <c r="F33" s="90" t="s">
        <v>99</v>
      </c>
      <c r="G33" s="82">
        <v>330</v>
      </c>
      <c r="H33" s="147">
        <v>0</v>
      </c>
      <c r="I33" s="146">
        <v>330</v>
      </c>
      <c r="J33" s="153">
        <v>0</v>
      </c>
      <c r="K33" s="154">
        <v>0</v>
      </c>
    </row>
    <row r="34" ht="14.25" spans="2:11">
      <c r="B34" s="90" t="s">
        <v>144</v>
      </c>
      <c r="C34" s="90" t="s">
        <v>122</v>
      </c>
      <c r="D34" s="90" t="s">
        <v>126</v>
      </c>
      <c r="E34" s="53" t="s">
        <v>74</v>
      </c>
      <c r="F34" s="90" t="s">
        <v>100</v>
      </c>
      <c r="G34" s="82">
        <v>20</v>
      </c>
      <c r="H34" s="147">
        <v>0</v>
      </c>
      <c r="I34" s="146">
        <v>20</v>
      </c>
      <c r="J34" s="153">
        <v>0</v>
      </c>
      <c r="K34" s="154">
        <v>0</v>
      </c>
    </row>
    <row r="35" ht="14.25" spans="2:11">
      <c r="B35" s="90" t="s">
        <v>144</v>
      </c>
      <c r="C35" s="90" t="s">
        <v>125</v>
      </c>
      <c r="D35" s="90" t="s">
        <v>126</v>
      </c>
      <c r="E35" s="53" t="s">
        <v>74</v>
      </c>
      <c r="F35" s="90" t="s">
        <v>101</v>
      </c>
      <c r="G35" s="82">
        <v>290</v>
      </c>
      <c r="H35" s="147">
        <v>0</v>
      </c>
      <c r="I35" s="146">
        <v>290</v>
      </c>
      <c r="J35" s="153">
        <v>0</v>
      </c>
      <c r="K35" s="154">
        <v>0</v>
      </c>
    </row>
    <row r="36" ht="14.25" spans="2:11">
      <c r="B36" s="90" t="s">
        <v>144</v>
      </c>
      <c r="C36" s="90" t="s">
        <v>129</v>
      </c>
      <c r="D36" s="90" t="s">
        <v>122</v>
      </c>
      <c r="E36" s="53" t="s">
        <v>74</v>
      </c>
      <c r="F36" s="90" t="s">
        <v>102</v>
      </c>
      <c r="G36" s="82">
        <v>210</v>
      </c>
      <c r="H36" s="147">
        <v>0</v>
      </c>
      <c r="I36" s="146">
        <v>210</v>
      </c>
      <c r="J36" s="153">
        <v>0</v>
      </c>
      <c r="K36" s="154">
        <v>0</v>
      </c>
    </row>
    <row r="37" ht="14.25" spans="2:11">
      <c r="B37" s="90" t="s">
        <v>145</v>
      </c>
      <c r="C37" s="90" t="s">
        <v>122</v>
      </c>
      <c r="D37" s="90" t="s">
        <v>126</v>
      </c>
      <c r="E37" s="53" t="s">
        <v>74</v>
      </c>
      <c r="F37" s="90" t="s">
        <v>103</v>
      </c>
      <c r="G37" s="82">
        <v>20</v>
      </c>
      <c r="H37" s="147">
        <v>0</v>
      </c>
      <c r="I37" s="146">
        <v>20</v>
      </c>
      <c r="J37" s="153">
        <v>0</v>
      </c>
      <c r="K37" s="154">
        <v>0</v>
      </c>
    </row>
    <row r="38" ht="14.25" spans="2:11">
      <c r="B38" s="90" t="s">
        <v>145</v>
      </c>
      <c r="C38" s="90" t="s">
        <v>129</v>
      </c>
      <c r="D38" s="90" t="s">
        <v>130</v>
      </c>
      <c r="E38" s="53" t="s">
        <v>74</v>
      </c>
      <c r="F38" s="90" t="s">
        <v>104</v>
      </c>
      <c r="G38" s="82">
        <v>2</v>
      </c>
      <c r="H38" s="146">
        <v>2</v>
      </c>
      <c r="I38" s="151">
        <v>0</v>
      </c>
      <c r="J38" s="153">
        <v>0</v>
      </c>
      <c r="K38" s="154">
        <v>0</v>
      </c>
    </row>
    <row r="39" ht="14.25" spans="2:11">
      <c r="B39" s="90" t="s">
        <v>145</v>
      </c>
      <c r="C39" s="90" t="s">
        <v>129</v>
      </c>
      <c r="D39" s="90" t="s">
        <v>126</v>
      </c>
      <c r="E39" s="53" t="s">
        <v>74</v>
      </c>
      <c r="F39" s="90" t="s">
        <v>105</v>
      </c>
      <c r="G39" s="82">
        <v>98</v>
      </c>
      <c r="H39" s="147">
        <v>0</v>
      </c>
      <c r="I39" s="146">
        <v>98</v>
      </c>
      <c r="J39" s="153">
        <v>0</v>
      </c>
      <c r="K39" s="154">
        <v>0</v>
      </c>
    </row>
    <row r="40" ht="14.25" spans="2:11">
      <c r="B40" s="90" t="s">
        <v>145</v>
      </c>
      <c r="C40" s="90" t="s">
        <v>146</v>
      </c>
      <c r="D40" s="90" t="s">
        <v>129</v>
      </c>
      <c r="E40" s="53" t="s">
        <v>74</v>
      </c>
      <c r="F40" s="90" t="s">
        <v>106</v>
      </c>
      <c r="G40" s="82">
        <v>330</v>
      </c>
      <c r="H40" s="146">
        <v>330</v>
      </c>
      <c r="I40" s="151">
        <v>0</v>
      </c>
      <c r="J40" s="153">
        <v>0</v>
      </c>
      <c r="K40" s="154">
        <v>0</v>
      </c>
    </row>
    <row r="41" ht="14.25" spans="2:11">
      <c r="B41" s="90" t="s">
        <v>147</v>
      </c>
      <c r="C41" s="90" t="s">
        <v>122</v>
      </c>
      <c r="D41" s="90" t="s">
        <v>128</v>
      </c>
      <c r="E41" s="53" t="s">
        <v>74</v>
      </c>
      <c r="F41" s="90" t="s">
        <v>107</v>
      </c>
      <c r="G41" s="82">
        <v>50</v>
      </c>
      <c r="H41" s="147">
        <v>0</v>
      </c>
      <c r="I41" s="146">
        <v>50</v>
      </c>
      <c r="J41" s="153">
        <v>0</v>
      </c>
      <c r="K41" s="154">
        <v>0</v>
      </c>
    </row>
    <row r="42" ht="14.25" spans="2:11">
      <c r="B42" s="90" t="s">
        <v>148</v>
      </c>
      <c r="C42" s="90" t="s">
        <v>135</v>
      </c>
      <c r="D42" s="90" t="s">
        <v>122</v>
      </c>
      <c r="E42" s="53" t="s">
        <v>74</v>
      </c>
      <c r="F42" s="90" t="s">
        <v>108</v>
      </c>
      <c r="G42" s="82">
        <v>260</v>
      </c>
      <c r="H42" s="146">
        <v>260</v>
      </c>
      <c r="I42" s="151">
        <v>0</v>
      </c>
      <c r="J42" s="153">
        <v>0</v>
      </c>
      <c r="K42" s="154">
        <v>0</v>
      </c>
    </row>
    <row r="43" ht="14.25" spans="2:11">
      <c r="B43" s="53" t="s">
        <v>149</v>
      </c>
      <c r="C43" s="53" t="s">
        <v>146</v>
      </c>
      <c r="D43" s="53" t="s">
        <v>125</v>
      </c>
      <c r="E43" s="53" t="s">
        <v>74</v>
      </c>
      <c r="F43" s="90" t="s">
        <v>109</v>
      </c>
      <c r="G43" s="82">
        <v>143</v>
      </c>
      <c r="H43" s="149">
        <v>0</v>
      </c>
      <c r="I43" s="151">
        <v>143</v>
      </c>
      <c r="J43" s="153">
        <v>0</v>
      </c>
      <c r="K43" s="154">
        <v>0</v>
      </c>
    </row>
    <row r="44" ht="14.25" spans="2:11">
      <c r="B44" s="90">
        <v>229</v>
      </c>
      <c r="C44" s="90" t="s">
        <v>126</v>
      </c>
      <c r="D44" s="90" t="s">
        <v>122</v>
      </c>
      <c r="E44" s="53" t="s">
        <v>74</v>
      </c>
      <c r="F44" s="90" t="s">
        <v>110</v>
      </c>
      <c r="G44" s="150">
        <v>0</v>
      </c>
      <c r="H44" s="147">
        <v>0</v>
      </c>
      <c r="I44" s="146">
        <v>0</v>
      </c>
      <c r="J44" s="153">
        <v>0</v>
      </c>
      <c r="K44" s="154">
        <v>0</v>
      </c>
    </row>
    <row r="45" ht="14.25" spans="2:11">
      <c r="B45" s="90" t="s">
        <v>150</v>
      </c>
      <c r="C45" s="90" t="s">
        <v>128</v>
      </c>
      <c r="D45" s="90" t="s">
        <v>122</v>
      </c>
      <c r="E45" s="53" t="s">
        <v>74</v>
      </c>
      <c r="F45" s="90" t="s">
        <v>111</v>
      </c>
      <c r="G45" s="150">
        <v>0</v>
      </c>
      <c r="H45" s="151">
        <v>0</v>
      </c>
      <c r="I45" s="151">
        <v>0</v>
      </c>
      <c r="J45" s="151">
        <v>0</v>
      </c>
      <c r="K45" s="154">
        <v>0</v>
      </c>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E7" sqref="E7:E31"/>
    </sheetView>
  </sheetViews>
  <sheetFormatPr defaultColWidth="10" defaultRowHeight="13.5"/>
  <cols>
    <col min="1" max="1" width="1.53333333333333" style="56" customWidth="1"/>
    <col min="2" max="2" width="29.6333333333333" style="56" customWidth="1"/>
    <col min="3" max="3" width="11.6333333333333" style="56" customWidth="1"/>
    <col min="4" max="4" width="29.6333333333333" style="56" customWidth="1"/>
    <col min="5" max="5" width="11.6333333333333" style="56" customWidth="1"/>
    <col min="6" max="6" width="13.1333333333333" style="56" customWidth="1"/>
    <col min="7" max="8" width="11.25" style="56" customWidth="1"/>
    <col min="9" max="9" width="1.53333333333333" style="56" customWidth="1"/>
    <col min="10" max="12" width="9.76666666666667" style="56" customWidth="1"/>
    <col min="13" max="16384" width="10" style="56"/>
  </cols>
  <sheetData>
    <row r="1" ht="25" customHeight="1" spans="1:9">
      <c r="A1" s="132"/>
      <c r="B1" s="2" t="s">
        <v>151</v>
      </c>
      <c r="C1" s="133"/>
      <c r="D1" s="133"/>
      <c r="H1" s="134"/>
      <c r="I1" s="92" t="s">
        <v>4</v>
      </c>
    </row>
    <row r="2" ht="22.8" customHeight="1" spans="1:9">
      <c r="A2" s="135"/>
      <c r="B2" s="136" t="s">
        <v>152</v>
      </c>
      <c r="C2" s="136"/>
      <c r="D2" s="136"/>
      <c r="E2" s="136"/>
      <c r="F2" s="137"/>
      <c r="G2" s="137"/>
      <c r="H2" s="137"/>
      <c r="I2" s="140"/>
    </row>
    <row r="3" ht="19.55" customHeight="1" spans="1:9">
      <c r="A3" s="135"/>
      <c r="B3" s="63" t="s">
        <v>6</v>
      </c>
      <c r="C3" s="63"/>
      <c r="D3" s="58"/>
      <c r="F3" s="138" t="s">
        <v>7</v>
      </c>
      <c r="G3" s="138"/>
      <c r="H3" s="138"/>
      <c r="I3" s="141"/>
    </row>
    <row r="4" ht="30" customHeight="1" spans="1:9">
      <c r="A4" s="135"/>
      <c r="B4" s="37" t="s">
        <v>8</v>
      </c>
      <c r="C4" s="37"/>
      <c r="D4" s="37" t="s">
        <v>9</v>
      </c>
      <c r="E4" s="37"/>
      <c r="F4" s="37"/>
      <c r="G4" s="37"/>
      <c r="H4" s="37"/>
      <c r="I4" s="142"/>
    </row>
    <row r="5" ht="30" customHeight="1" spans="1:9">
      <c r="A5" s="135"/>
      <c r="B5" s="37" t="s">
        <v>10</v>
      </c>
      <c r="C5" s="37" t="s">
        <v>11</v>
      </c>
      <c r="D5" s="37" t="s">
        <v>10</v>
      </c>
      <c r="E5" s="37" t="s">
        <v>60</v>
      </c>
      <c r="F5" s="52" t="s">
        <v>153</v>
      </c>
      <c r="G5" s="52" t="s">
        <v>154</v>
      </c>
      <c r="H5" s="52" t="s">
        <v>155</v>
      </c>
      <c r="I5" s="92"/>
    </row>
    <row r="6" ht="30" customHeight="1" spans="1:9">
      <c r="A6" s="60"/>
      <c r="B6" s="41" t="s">
        <v>156</v>
      </c>
      <c r="C6" s="42">
        <v>6965</v>
      </c>
      <c r="D6" s="41" t="s">
        <v>157</v>
      </c>
      <c r="E6" s="42">
        <f>F6</f>
        <v>6965</v>
      </c>
      <c r="F6" s="42">
        <v>6965</v>
      </c>
      <c r="G6" s="42"/>
      <c r="H6" s="42"/>
      <c r="I6" s="68"/>
    </row>
    <row r="7" ht="30" customHeight="1" spans="1:9">
      <c r="A7" s="60"/>
      <c r="B7" s="41" t="s">
        <v>158</v>
      </c>
      <c r="C7" s="42">
        <v>6965</v>
      </c>
      <c r="D7" s="41" t="s">
        <v>159</v>
      </c>
      <c r="E7" s="42">
        <f t="shared" ref="E7:E33" si="0">F7</f>
        <v>850</v>
      </c>
      <c r="F7" s="42">
        <v>850</v>
      </c>
      <c r="G7" s="42"/>
      <c r="H7" s="42"/>
      <c r="I7" s="68"/>
    </row>
    <row r="8" ht="30" customHeight="1" spans="1:9">
      <c r="A8" s="60"/>
      <c r="B8" s="41" t="s">
        <v>160</v>
      </c>
      <c r="C8" s="42"/>
      <c r="D8" s="41" t="s">
        <v>161</v>
      </c>
      <c r="E8" s="42">
        <f t="shared" si="0"/>
        <v>0</v>
      </c>
      <c r="F8" s="42"/>
      <c r="G8" s="42"/>
      <c r="H8" s="42"/>
      <c r="I8" s="68"/>
    </row>
    <row r="9" ht="30" customHeight="1" spans="1:9">
      <c r="A9" s="60"/>
      <c r="B9" s="41" t="s">
        <v>162</v>
      </c>
      <c r="C9" s="42"/>
      <c r="D9" s="41" t="s">
        <v>163</v>
      </c>
      <c r="E9" s="42">
        <f t="shared" si="0"/>
        <v>0</v>
      </c>
      <c r="F9" s="42"/>
      <c r="G9" s="42"/>
      <c r="H9" s="42"/>
      <c r="I9" s="68"/>
    </row>
    <row r="10" ht="30" customHeight="1" spans="1:9">
      <c r="A10" s="60"/>
      <c r="B10" s="41" t="s">
        <v>164</v>
      </c>
      <c r="C10" s="42"/>
      <c r="D10" s="41" t="s">
        <v>165</v>
      </c>
      <c r="E10" s="42">
        <f t="shared" si="0"/>
        <v>20</v>
      </c>
      <c r="F10" s="42">
        <v>20</v>
      </c>
      <c r="G10" s="42"/>
      <c r="H10" s="42"/>
      <c r="I10" s="68"/>
    </row>
    <row r="11" ht="30" customHeight="1" spans="1:9">
      <c r="A11" s="60"/>
      <c r="B11" s="41" t="s">
        <v>158</v>
      </c>
      <c r="C11" s="42"/>
      <c r="D11" s="41" t="s">
        <v>166</v>
      </c>
      <c r="E11" s="42">
        <f t="shared" si="0"/>
        <v>3374</v>
      </c>
      <c r="F11" s="42">
        <v>3374</v>
      </c>
      <c r="G11" s="42"/>
      <c r="H11" s="42"/>
      <c r="I11" s="68"/>
    </row>
    <row r="12" ht="30" customHeight="1" spans="1:9">
      <c r="A12" s="60"/>
      <c r="B12" s="41" t="s">
        <v>160</v>
      </c>
      <c r="C12" s="42"/>
      <c r="D12" s="41" t="s">
        <v>167</v>
      </c>
      <c r="E12" s="42">
        <f t="shared" si="0"/>
        <v>30</v>
      </c>
      <c r="F12" s="42">
        <v>30</v>
      </c>
      <c r="G12" s="42"/>
      <c r="H12" s="42"/>
      <c r="I12" s="68"/>
    </row>
    <row r="13" ht="30" customHeight="1" spans="1:9">
      <c r="A13" s="60"/>
      <c r="B13" s="41" t="s">
        <v>162</v>
      </c>
      <c r="C13" s="42"/>
      <c r="D13" s="41" t="s">
        <v>168</v>
      </c>
      <c r="E13" s="42">
        <f t="shared" si="0"/>
        <v>8</v>
      </c>
      <c r="F13" s="42">
        <v>8</v>
      </c>
      <c r="G13" s="42"/>
      <c r="H13" s="42"/>
      <c r="I13" s="68"/>
    </row>
    <row r="14" ht="30" customHeight="1" spans="1:9">
      <c r="A14" s="60"/>
      <c r="B14" s="41" t="s">
        <v>169</v>
      </c>
      <c r="C14" s="42"/>
      <c r="D14" s="41" t="s">
        <v>170</v>
      </c>
      <c r="E14" s="42">
        <f t="shared" si="0"/>
        <v>520</v>
      </c>
      <c r="F14" s="42">
        <v>520</v>
      </c>
      <c r="G14" s="42"/>
      <c r="H14" s="42"/>
      <c r="I14" s="68"/>
    </row>
    <row r="15" ht="30" customHeight="1" spans="1:9">
      <c r="A15" s="60"/>
      <c r="B15" s="41" t="s">
        <v>169</v>
      </c>
      <c r="C15" s="42"/>
      <c r="D15" s="41" t="s">
        <v>171</v>
      </c>
      <c r="E15" s="42">
        <f t="shared" si="0"/>
        <v>0</v>
      </c>
      <c r="F15" s="42"/>
      <c r="G15" s="42"/>
      <c r="H15" s="42"/>
      <c r="I15" s="68"/>
    </row>
    <row r="16" ht="30" customHeight="1" spans="1:9">
      <c r="A16" s="60"/>
      <c r="B16" s="41" t="s">
        <v>169</v>
      </c>
      <c r="C16" s="42"/>
      <c r="D16" s="41" t="s">
        <v>172</v>
      </c>
      <c r="E16" s="42">
        <f t="shared" si="0"/>
        <v>410</v>
      </c>
      <c r="F16" s="42">
        <v>410</v>
      </c>
      <c r="G16" s="42"/>
      <c r="H16" s="42"/>
      <c r="I16" s="68"/>
    </row>
    <row r="17" ht="30" customHeight="1" spans="1:9">
      <c r="A17" s="60"/>
      <c r="B17" s="41" t="s">
        <v>169</v>
      </c>
      <c r="C17" s="42"/>
      <c r="D17" s="41" t="s">
        <v>173</v>
      </c>
      <c r="E17" s="42">
        <f t="shared" si="0"/>
        <v>330</v>
      </c>
      <c r="F17" s="42">
        <v>330</v>
      </c>
      <c r="G17" s="42"/>
      <c r="H17" s="42"/>
      <c r="I17" s="68"/>
    </row>
    <row r="18" ht="30" customHeight="1" spans="1:9">
      <c r="A18" s="60"/>
      <c r="B18" s="41" t="s">
        <v>169</v>
      </c>
      <c r="C18" s="42"/>
      <c r="D18" s="41" t="s">
        <v>174</v>
      </c>
      <c r="E18" s="42">
        <f t="shared" si="0"/>
        <v>520</v>
      </c>
      <c r="F18" s="42">
        <v>520</v>
      </c>
      <c r="G18" s="42"/>
      <c r="H18" s="42"/>
      <c r="I18" s="68"/>
    </row>
    <row r="19" ht="30" customHeight="1" spans="1:9">
      <c r="A19" s="60"/>
      <c r="B19" s="41" t="s">
        <v>169</v>
      </c>
      <c r="C19" s="42"/>
      <c r="D19" s="41" t="s">
        <v>175</v>
      </c>
      <c r="E19" s="42">
        <f t="shared" si="0"/>
        <v>450</v>
      </c>
      <c r="F19" s="42">
        <v>450</v>
      </c>
      <c r="G19" s="42"/>
      <c r="H19" s="42"/>
      <c r="I19" s="68"/>
    </row>
    <row r="20" ht="30" customHeight="1" spans="1:9">
      <c r="A20" s="60"/>
      <c r="B20" s="41" t="s">
        <v>169</v>
      </c>
      <c r="C20" s="42"/>
      <c r="D20" s="41" t="s">
        <v>176</v>
      </c>
      <c r="E20" s="42">
        <f t="shared" si="0"/>
        <v>50</v>
      </c>
      <c r="F20" s="42">
        <v>50</v>
      </c>
      <c r="G20" s="42"/>
      <c r="H20" s="42"/>
      <c r="I20" s="68"/>
    </row>
    <row r="21" ht="30" customHeight="1" spans="1:9">
      <c r="A21" s="60"/>
      <c r="B21" s="41" t="s">
        <v>169</v>
      </c>
      <c r="C21" s="42"/>
      <c r="D21" s="41" t="s">
        <v>177</v>
      </c>
      <c r="E21" s="42">
        <f t="shared" si="0"/>
        <v>0</v>
      </c>
      <c r="F21" s="42"/>
      <c r="G21" s="42"/>
      <c r="H21" s="42"/>
      <c r="I21" s="68"/>
    </row>
    <row r="22" ht="30" customHeight="1" spans="1:9">
      <c r="A22" s="60"/>
      <c r="B22" s="41" t="s">
        <v>169</v>
      </c>
      <c r="C22" s="42"/>
      <c r="D22" s="41" t="s">
        <v>178</v>
      </c>
      <c r="E22" s="42">
        <f t="shared" si="0"/>
        <v>0</v>
      </c>
      <c r="F22" s="42"/>
      <c r="G22" s="42"/>
      <c r="H22" s="42"/>
      <c r="I22" s="68"/>
    </row>
    <row r="23" ht="30" customHeight="1" spans="1:9">
      <c r="A23" s="60"/>
      <c r="B23" s="41" t="s">
        <v>169</v>
      </c>
      <c r="C23" s="42"/>
      <c r="D23" s="41" t="s">
        <v>179</v>
      </c>
      <c r="E23" s="42">
        <f t="shared" si="0"/>
        <v>0</v>
      </c>
      <c r="F23" s="42"/>
      <c r="G23" s="42"/>
      <c r="H23" s="42"/>
      <c r="I23" s="68"/>
    </row>
    <row r="24" ht="30" customHeight="1" spans="1:9">
      <c r="A24" s="60"/>
      <c r="B24" s="41" t="s">
        <v>169</v>
      </c>
      <c r="C24" s="42"/>
      <c r="D24" s="41" t="s">
        <v>180</v>
      </c>
      <c r="E24" s="42">
        <f t="shared" si="0"/>
        <v>0</v>
      </c>
      <c r="F24" s="42"/>
      <c r="G24" s="42"/>
      <c r="H24" s="42"/>
      <c r="I24" s="68"/>
    </row>
    <row r="25" ht="30" customHeight="1" spans="1:9">
      <c r="A25" s="60"/>
      <c r="B25" s="41" t="s">
        <v>169</v>
      </c>
      <c r="C25" s="42"/>
      <c r="D25" s="41" t="s">
        <v>181</v>
      </c>
      <c r="E25" s="42">
        <f t="shared" si="0"/>
        <v>0</v>
      </c>
      <c r="F25" s="42"/>
      <c r="G25" s="42"/>
      <c r="H25" s="42"/>
      <c r="I25" s="68"/>
    </row>
    <row r="26" ht="30" customHeight="1" spans="1:9">
      <c r="A26" s="60"/>
      <c r="B26" s="41" t="s">
        <v>169</v>
      </c>
      <c r="C26" s="42"/>
      <c r="D26" s="41" t="s">
        <v>182</v>
      </c>
      <c r="E26" s="42">
        <f t="shared" si="0"/>
        <v>260</v>
      </c>
      <c r="F26" s="42">
        <v>260</v>
      </c>
      <c r="G26" s="42"/>
      <c r="H26" s="42"/>
      <c r="I26" s="68"/>
    </row>
    <row r="27" ht="30" customHeight="1" spans="1:9">
      <c r="A27" s="60"/>
      <c r="B27" s="41" t="s">
        <v>169</v>
      </c>
      <c r="C27" s="42"/>
      <c r="D27" s="41" t="s">
        <v>183</v>
      </c>
      <c r="E27" s="42">
        <f t="shared" si="0"/>
        <v>0</v>
      </c>
      <c r="F27" s="42"/>
      <c r="G27" s="42"/>
      <c r="H27" s="42"/>
      <c r="I27" s="68"/>
    </row>
    <row r="28" ht="30" customHeight="1" spans="1:9">
      <c r="A28" s="60"/>
      <c r="B28" s="41" t="s">
        <v>169</v>
      </c>
      <c r="C28" s="42"/>
      <c r="D28" s="41" t="s">
        <v>184</v>
      </c>
      <c r="E28" s="42">
        <f t="shared" si="0"/>
        <v>0</v>
      </c>
      <c r="F28" s="42"/>
      <c r="G28" s="42"/>
      <c r="H28" s="42"/>
      <c r="I28" s="68"/>
    </row>
    <row r="29" ht="30" customHeight="1" spans="1:9">
      <c r="A29" s="60"/>
      <c r="B29" s="41" t="s">
        <v>169</v>
      </c>
      <c r="C29" s="42"/>
      <c r="D29" s="41" t="s">
        <v>185</v>
      </c>
      <c r="E29" s="42">
        <f t="shared" si="0"/>
        <v>143</v>
      </c>
      <c r="F29" s="42">
        <v>143</v>
      </c>
      <c r="G29" s="42"/>
      <c r="H29" s="42"/>
      <c r="I29" s="68"/>
    </row>
    <row r="30" ht="30" customHeight="1" spans="1:9">
      <c r="A30" s="60"/>
      <c r="B30" s="41" t="s">
        <v>169</v>
      </c>
      <c r="C30" s="42"/>
      <c r="D30" s="41" t="s">
        <v>186</v>
      </c>
      <c r="E30" s="42">
        <f t="shared" si="0"/>
        <v>0</v>
      </c>
      <c r="F30" s="42"/>
      <c r="G30" s="42"/>
      <c r="H30" s="42"/>
      <c r="I30" s="68"/>
    </row>
    <row r="31" ht="30" customHeight="1" spans="1:9">
      <c r="A31" s="60"/>
      <c r="B31" s="41" t="s">
        <v>169</v>
      </c>
      <c r="C31" s="42"/>
      <c r="D31" s="41" t="s">
        <v>187</v>
      </c>
      <c r="E31" s="42">
        <f t="shared" si="0"/>
        <v>0</v>
      </c>
      <c r="F31" s="42"/>
      <c r="G31" s="42"/>
      <c r="H31" s="42"/>
      <c r="I31" s="68"/>
    </row>
    <row r="32" ht="30" customHeight="1" spans="1:9">
      <c r="A32" s="60"/>
      <c r="B32" s="41" t="s">
        <v>169</v>
      </c>
      <c r="C32" s="42"/>
      <c r="D32" s="41" t="s">
        <v>188</v>
      </c>
      <c r="E32" s="42">
        <f t="shared" si="0"/>
        <v>0</v>
      </c>
      <c r="F32" s="42"/>
      <c r="G32" s="42"/>
      <c r="H32" s="42"/>
      <c r="I32" s="68"/>
    </row>
    <row r="33" ht="30" customHeight="1" spans="1:9">
      <c r="A33" s="60"/>
      <c r="B33" s="41" t="s">
        <v>169</v>
      </c>
      <c r="C33" s="42"/>
      <c r="D33" s="41" t="s">
        <v>189</v>
      </c>
      <c r="E33" s="42">
        <f t="shared" si="0"/>
        <v>0</v>
      </c>
      <c r="F33" s="42"/>
      <c r="G33" s="42"/>
      <c r="H33" s="42"/>
      <c r="I33" s="68"/>
    </row>
    <row r="34" ht="9.75" customHeight="1" spans="1:9">
      <c r="A34" s="139"/>
      <c r="B34" s="139"/>
      <c r="C34" s="139"/>
      <c r="D34" s="58"/>
      <c r="E34" s="139"/>
      <c r="F34" s="139"/>
      <c r="G34" s="139"/>
      <c r="H34" s="139"/>
      <c r="I34" s="93"/>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7"/>
  <sheetViews>
    <sheetView workbookViewId="0">
      <pane ySplit="6" topLeftCell="A31" activePane="bottomLeft" state="frozen"/>
      <selection/>
      <selection pane="bottomLeft" activeCell="E45" sqref="E45"/>
    </sheetView>
  </sheetViews>
  <sheetFormatPr defaultColWidth="10" defaultRowHeight="13.5"/>
  <cols>
    <col min="1" max="1" width="1.53333333333333" style="101" customWidth="1"/>
    <col min="2" max="3" width="5.88333333333333" style="101" customWidth="1"/>
    <col min="4" max="4" width="11.6333333333333" style="101" customWidth="1"/>
    <col min="5" max="5" width="23.5" style="101" customWidth="1"/>
    <col min="6" max="18" width="6.875" style="102" customWidth="1"/>
    <col min="19" max="21" width="5.88333333333333" style="102" customWidth="1"/>
    <col min="22" max="23" width="5.88333333333333" style="101" customWidth="1"/>
    <col min="24" max="26" width="7.25" style="101" customWidth="1"/>
    <col min="27" max="33" width="5.88333333333333" style="101" customWidth="1"/>
    <col min="34" max="39" width="7.25" style="101" customWidth="1"/>
    <col min="40" max="40" width="1.53333333333333" style="101" customWidth="1"/>
    <col min="41" max="42" width="9.76666666666667" style="101" customWidth="1"/>
    <col min="43" max="16384" width="10" style="101"/>
  </cols>
  <sheetData>
    <row r="1" ht="25" customHeight="1" spans="1:40">
      <c r="A1" s="83"/>
      <c r="B1" s="2" t="s">
        <v>190</v>
      </c>
      <c r="C1" s="2"/>
      <c r="D1" s="84"/>
      <c r="E1" s="84"/>
      <c r="F1" s="103"/>
      <c r="G1" s="103"/>
      <c r="H1" s="103"/>
      <c r="I1" s="120"/>
      <c r="J1" s="120"/>
      <c r="K1" s="103"/>
      <c r="L1" s="120"/>
      <c r="M1" s="120"/>
      <c r="N1" s="120"/>
      <c r="O1" s="120"/>
      <c r="P1" s="120"/>
      <c r="Q1" s="120"/>
      <c r="R1" s="120"/>
      <c r="S1" s="120"/>
      <c r="T1" s="120"/>
      <c r="U1" s="120"/>
      <c r="V1" s="84"/>
      <c r="W1" s="84"/>
      <c r="X1" s="84"/>
      <c r="Y1" s="84"/>
      <c r="Z1" s="84"/>
      <c r="AA1" s="84"/>
      <c r="AB1" s="84"/>
      <c r="AC1" s="84"/>
      <c r="AD1" s="84"/>
      <c r="AE1" s="84"/>
      <c r="AF1" s="84"/>
      <c r="AG1" s="84"/>
      <c r="AH1" s="84"/>
      <c r="AI1" s="84"/>
      <c r="AJ1" s="84"/>
      <c r="AK1" s="84"/>
      <c r="AL1" s="84"/>
      <c r="AM1" s="85"/>
      <c r="AN1" s="130"/>
    </row>
    <row r="2" ht="22.8" customHeight="1" spans="1:40">
      <c r="A2" s="57"/>
      <c r="B2" s="61" t="s">
        <v>191</v>
      </c>
      <c r="C2" s="61"/>
      <c r="D2" s="61"/>
      <c r="E2" s="61"/>
      <c r="F2" s="104"/>
      <c r="G2" s="104"/>
      <c r="H2" s="104"/>
      <c r="I2" s="104"/>
      <c r="J2" s="104"/>
      <c r="K2" s="104"/>
      <c r="L2" s="104"/>
      <c r="M2" s="104"/>
      <c r="N2" s="104"/>
      <c r="O2" s="104"/>
      <c r="P2" s="104"/>
      <c r="Q2" s="104"/>
      <c r="R2" s="104"/>
      <c r="S2" s="104"/>
      <c r="T2" s="104"/>
      <c r="U2" s="104"/>
      <c r="V2" s="61"/>
      <c r="W2" s="61"/>
      <c r="X2" s="61"/>
      <c r="Y2" s="61"/>
      <c r="Z2" s="61"/>
      <c r="AA2" s="61"/>
      <c r="AB2" s="61"/>
      <c r="AC2" s="61"/>
      <c r="AD2" s="61"/>
      <c r="AE2" s="61"/>
      <c r="AF2" s="61"/>
      <c r="AG2" s="61"/>
      <c r="AH2" s="61"/>
      <c r="AI2" s="61"/>
      <c r="AJ2" s="61"/>
      <c r="AK2" s="61"/>
      <c r="AL2" s="61"/>
      <c r="AM2" s="61"/>
      <c r="AN2" s="130"/>
    </row>
    <row r="3" ht="19.55" customHeight="1" spans="1:40">
      <c r="A3" s="62"/>
      <c r="B3" s="63" t="s">
        <v>6</v>
      </c>
      <c r="C3" s="63"/>
      <c r="D3" s="63"/>
      <c r="E3" s="63"/>
      <c r="F3" s="105"/>
      <c r="G3" s="106"/>
      <c r="H3" s="107"/>
      <c r="I3" s="105"/>
      <c r="J3" s="105"/>
      <c r="K3" s="121"/>
      <c r="L3" s="105"/>
      <c r="M3" s="105"/>
      <c r="N3" s="105"/>
      <c r="O3" s="105"/>
      <c r="P3" s="105"/>
      <c r="Q3" s="105"/>
      <c r="R3" s="105"/>
      <c r="S3" s="105"/>
      <c r="T3" s="105"/>
      <c r="U3" s="105"/>
      <c r="V3" s="126"/>
      <c r="W3" s="126"/>
      <c r="X3" s="126"/>
      <c r="Y3" s="126"/>
      <c r="Z3" s="126"/>
      <c r="AA3" s="126"/>
      <c r="AB3" s="126"/>
      <c r="AC3" s="126"/>
      <c r="AD3" s="126"/>
      <c r="AE3" s="126"/>
      <c r="AF3" s="126"/>
      <c r="AG3" s="126"/>
      <c r="AH3" s="126"/>
      <c r="AI3" s="126"/>
      <c r="AJ3" s="126"/>
      <c r="AK3" s="126"/>
      <c r="AL3" s="86" t="s">
        <v>7</v>
      </c>
      <c r="AM3" s="86"/>
      <c r="AN3" s="131"/>
    </row>
    <row r="4" ht="24.4" customHeight="1" spans="1:40">
      <c r="A4" s="60"/>
      <c r="B4" s="52" t="s">
        <v>10</v>
      </c>
      <c r="C4" s="52"/>
      <c r="D4" s="52"/>
      <c r="E4" s="52"/>
      <c r="F4" s="108" t="s">
        <v>192</v>
      </c>
      <c r="G4" s="108" t="s">
        <v>193</v>
      </c>
      <c r="H4" s="108"/>
      <c r="I4" s="108"/>
      <c r="J4" s="108"/>
      <c r="K4" s="108"/>
      <c r="L4" s="108"/>
      <c r="M4" s="108"/>
      <c r="N4" s="108"/>
      <c r="O4" s="108"/>
      <c r="P4" s="108"/>
      <c r="Q4" s="108" t="s">
        <v>194</v>
      </c>
      <c r="R4" s="108"/>
      <c r="S4" s="108"/>
      <c r="T4" s="108"/>
      <c r="U4" s="108"/>
      <c r="V4" s="52"/>
      <c r="W4" s="52"/>
      <c r="X4" s="52"/>
      <c r="Y4" s="52"/>
      <c r="Z4" s="52"/>
      <c r="AA4" s="52" t="s">
        <v>195</v>
      </c>
      <c r="AB4" s="52"/>
      <c r="AC4" s="52"/>
      <c r="AD4" s="52"/>
      <c r="AE4" s="52"/>
      <c r="AF4" s="52"/>
      <c r="AG4" s="52"/>
      <c r="AH4" s="52"/>
      <c r="AI4" s="52"/>
      <c r="AJ4" s="52"/>
      <c r="AK4" s="52"/>
      <c r="AL4" s="52"/>
      <c r="AM4" s="52"/>
      <c r="AN4" s="92"/>
    </row>
    <row r="5" ht="24.4" customHeight="1" spans="1:40">
      <c r="A5" s="60"/>
      <c r="B5" s="52" t="s">
        <v>118</v>
      </c>
      <c r="C5" s="52"/>
      <c r="D5" s="52" t="s">
        <v>71</v>
      </c>
      <c r="E5" s="52" t="s">
        <v>72</v>
      </c>
      <c r="F5" s="108"/>
      <c r="G5" s="108" t="s">
        <v>60</v>
      </c>
      <c r="H5" s="108" t="s">
        <v>196</v>
      </c>
      <c r="I5" s="108"/>
      <c r="J5" s="108"/>
      <c r="K5" s="108" t="s">
        <v>197</v>
      </c>
      <c r="L5" s="108"/>
      <c r="M5" s="108"/>
      <c r="N5" s="108" t="s">
        <v>198</v>
      </c>
      <c r="O5" s="108"/>
      <c r="P5" s="108"/>
      <c r="Q5" s="108" t="s">
        <v>60</v>
      </c>
      <c r="R5" s="108" t="s">
        <v>196</v>
      </c>
      <c r="S5" s="108"/>
      <c r="T5" s="108"/>
      <c r="U5" s="108" t="s">
        <v>197</v>
      </c>
      <c r="V5" s="52"/>
      <c r="W5" s="52"/>
      <c r="X5" s="52" t="s">
        <v>198</v>
      </c>
      <c r="Y5" s="52"/>
      <c r="Z5" s="52"/>
      <c r="AA5" s="52" t="s">
        <v>60</v>
      </c>
      <c r="AB5" s="52" t="s">
        <v>196</v>
      </c>
      <c r="AC5" s="52"/>
      <c r="AD5" s="52"/>
      <c r="AE5" s="52" t="s">
        <v>197</v>
      </c>
      <c r="AF5" s="52"/>
      <c r="AG5" s="52"/>
      <c r="AH5" s="52" t="s">
        <v>198</v>
      </c>
      <c r="AI5" s="52"/>
      <c r="AJ5" s="52"/>
      <c r="AK5" s="52" t="s">
        <v>199</v>
      </c>
      <c r="AL5" s="52"/>
      <c r="AM5" s="52"/>
      <c r="AN5" s="92"/>
    </row>
    <row r="6" ht="39" customHeight="1" spans="1:40">
      <c r="A6" s="58"/>
      <c r="B6" s="52" t="s">
        <v>119</v>
      </c>
      <c r="C6" s="52" t="s">
        <v>120</v>
      </c>
      <c r="D6" s="52"/>
      <c r="E6" s="52"/>
      <c r="F6" s="108"/>
      <c r="G6" s="108"/>
      <c r="H6" s="108" t="s">
        <v>200</v>
      </c>
      <c r="I6" s="108" t="s">
        <v>114</v>
      </c>
      <c r="J6" s="108" t="s">
        <v>115</v>
      </c>
      <c r="K6" s="108" t="s">
        <v>200</v>
      </c>
      <c r="L6" s="108" t="s">
        <v>114</v>
      </c>
      <c r="M6" s="108" t="s">
        <v>115</v>
      </c>
      <c r="N6" s="108" t="s">
        <v>200</v>
      </c>
      <c r="O6" s="108" t="s">
        <v>201</v>
      </c>
      <c r="P6" s="108" t="s">
        <v>202</v>
      </c>
      <c r="Q6" s="108"/>
      <c r="R6" s="108" t="s">
        <v>200</v>
      </c>
      <c r="S6" s="108" t="s">
        <v>114</v>
      </c>
      <c r="T6" s="108" t="s">
        <v>115</v>
      </c>
      <c r="U6" s="108" t="s">
        <v>200</v>
      </c>
      <c r="V6" s="52" t="s">
        <v>114</v>
      </c>
      <c r="W6" s="52" t="s">
        <v>115</v>
      </c>
      <c r="X6" s="52" t="s">
        <v>200</v>
      </c>
      <c r="Y6" s="52" t="s">
        <v>201</v>
      </c>
      <c r="Z6" s="52" t="s">
        <v>202</v>
      </c>
      <c r="AA6" s="52"/>
      <c r="AB6" s="52" t="s">
        <v>200</v>
      </c>
      <c r="AC6" s="52" t="s">
        <v>114</v>
      </c>
      <c r="AD6" s="52" t="s">
        <v>115</v>
      </c>
      <c r="AE6" s="52" t="s">
        <v>200</v>
      </c>
      <c r="AF6" s="52" t="s">
        <v>114</v>
      </c>
      <c r="AG6" s="52" t="s">
        <v>115</v>
      </c>
      <c r="AH6" s="52" t="s">
        <v>200</v>
      </c>
      <c r="AI6" s="52" t="s">
        <v>201</v>
      </c>
      <c r="AJ6" s="52" t="s">
        <v>202</v>
      </c>
      <c r="AK6" s="52" t="s">
        <v>200</v>
      </c>
      <c r="AL6" s="52" t="s">
        <v>201</v>
      </c>
      <c r="AM6" s="52" t="s">
        <v>202</v>
      </c>
      <c r="AN6" s="92"/>
    </row>
    <row r="7" ht="22.8" customHeight="1" spans="1:40">
      <c r="A7" s="60"/>
      <c r="B7" s="109"/>
      <c r="C7" s="109"/>
      <c r="D7" s="109"/>
      <c r="E7" s="110" t="s">
        <v>60</v>
      </c>
      <c r="F7" s="111">
        <f t="shared" ref="F7:F37" si="0">G7</f>
        <v>6965</v>
      </c>
      <c r="G7" s="111">
        <f t="shared" ref="G7:G37" si="1">H7</f>
        <v>6965</v>
      </c>
      <c r="H7" s="111">
        <f t="shared" ref="H7:H37" si="2">I7+J7</f>
        <v>6965</v>
      </c>
      <c r="I7" s="111">
        <f>I9+I14+I25+I27+I31</f>
        <v>4499</v>
      </c>
      <c r="J7" s="111">
        <f>J9+J14+J25+J27+J31+J37</f>
        <v>2466</v>
      </c>
      <c r="K7" s="111">
        <v>0</v>
      </c>
      <c r="L7" s="111">
        <v>0</v>
      </c>
      <c r="M7" s="111">
        <v>0</v>
      </c>
      <c r="N7" s="111">
        <v>0</v>
      </c>
      <c r="O7" s="111">
        <v>0</v>
      </c>
      <c r="P7" s="111">
        <v>0</v>
      </c>
      <c r="Q7" s="111">
        <v>0</v>
      </c>
      <c r="R7" s="111">
        <v>0</v>
      </c>
      <c r="S7" s="111">
        <v>0</v>
      </c>
      <c r="T7" s="111">
        <v>0</v>
      </c>
      <c r="U7" s="111">
        <v>0</v>
      </c>
      <c r="V7" s="127">
        <v>0</v>
      </c>
      <c r="W7" s="127">
        <v>0</v>
      </c>
      <c r="X7" s="127">
        <v>0</v>
      </c>
      <c r="Y7" s="127">
        <v>0</v>
      </c>
      <c r="Z7" s="127">
        <v>0</v>
      </c>
      <c r="AA7" s="111">
        <v>0</v>
      </c>
      <c r="AB7" s="127">
        <v>0</v>
      </c>
      <c r="AC7" s="127">
        <v>0</v>
      </c>
      <c r="AD7" s="127">
        <v>0</v>
      </c>
      <c r="AE7" s="127">
        <v>0</v>
      </c>
      <c r="AF7" s="127">
        <v>0</v>
      </c>
      <c r="AG7" s="127">
        <v>0</v>
      </c>
      <c r="AH7" s="111">
        <v>0</v>
      </c>
      <c r="AI7" s="127">
        <v>0</v>
      </c>
      <c r="AJ7" s="127">
        <v>0</v>
      </c>
      <c r="AK7" s="127">
        <v>0</v>
      </c>
      <c r="AL7" s="127">
        <v>0</v>
      </c>
      <c r="AM7" s="127">
        <v>0</v>
      </c>
      <c r="AN7" s="92"/>
    </row>
    <row r="8" ht="22.8" customHeight="1" spans="1:40">
      <c r="A8" s="60"/>
      <c r="B8" s="109"/>
      <c r="C8" s="109"/>
      <c r="D8" s="109"/>
      <c r="E8" s="112" t="s">
        <v>203</v>
      </c>
      <c r="F8" s="111"/>
      <c r="G8" s="111"/>
      <c r="H8" s="111"/>
      <c r="I8" s="111"/>
      <c r="J8" s="111"/>
      <c r="K8" s="111"/>
      <c r="L8" s="111"/>
      <c r="M8" s="111"/>
      <c r="N8" s="111"/>
      <c r="O8" s="111"/>
      <c r="P8" s="111"/>
      <c r="Q8" s="111"/>
      <c r="R8" s="111"/>
      <c r="S8" s="111"/>
      <c r="T8" s="111"/>
      <c r="U8" s="111"/>
      <c r="V8" s="127"/>
      <c r="W8" s="127"/>
      <c r="X8" s="127"/>
      <c r="Y8" s="127"/>
      <c r="Z8" s="127"/>
      <c r="AA8" s="111"/>
      <c r="AB8" s="127"/>
      <c r="AC8" s="127"/>
      <c r="AD8" s="127"/>
      <c r="AE8" s="127"/>
      <c r="AF8" s="127"/>
      <c r="AG8" s="127"/>
      <c r="AH8" s="111"/>
      <c r="AI8" s="127"/>
      <c r="AJ8" s="127"/>
      <c r="AK8" s="127"/>
      <c r="AL8" s="127"/>
      <c r="AM8" s="127"/>
      <c r="AN8" s="92"/>
    </row>
    <row r="9" ht="22.8" customHeight="1" spans="1:40">
      <c r="A9" s="60"/>
      <c r="B9" s="113"/>
      <c r="C9" s="113"/>
      <c r="D9" s="113"/>
      <c r="E9" s="114" t="s">
        <v>204</v>
      </c>
      <c r="F9" s="111">
        <f t="shared" si="0"/>
        <v>4217.14</v>
      </c>
      <c r="G9" s="111">
        <f t="shared" si="1"/>
        <v>4217.14</v>
      </c>
      <c r="H9" s="111">
        <f t="shared" si="2"/>
        <v>4217.14</v>
      </c>
      <c r="I9" s="111">
        <f>SUM(I10:I13)</f>
        <v>4217.14</v>
      </c>
      <c r="J9" s="111">
        <f>SUM(J10:J13)</f>
        <v>0</v>
      </c>
      <c r="K9" s="111">
        <v>0</v>
      </c>
      <c r="L9" s="111">
        <v>0</v>
      </c>
      <c r="M9" s="111">
        <v>0</v>
      </c>
      <c r="N9" s="111">
        <v>0</v>
      </c>
      <c r="O9" s="111">
        <v>0</v>
      </c>
      <c r="P9" s="111">
        <v>0</v>
      </c>
      <c r="Q9" s="111">
        <v>0</v>
      </c>
      <c r="R9" s="111">
        <v>0</v>
      </c>
      <c r="S9" s="111">
        <v>0</v>
      </c>
      <c r="T9" s="111">
        <v>0</v>
      </c>
      <c r="U9" s="111">
        <v>0</v>
      </c>
      <c r="V9" s="127">
        <v>0</v>
      </c>
      <c r="W9" s="127">
        <v>0</v>
      </c>
      <c r="X9" s="127">
        <v>0</v>
      </c>
      <c r="Y9" s="127">
        <v>0</v>
      </c>
      <c r="Z9" s="127">
        <v>0</v>
      </c>
      <c r="AA9" s="111">
        <v>0</v>
      </c>
      <c r="AB9" s="127">
        <v>0</v>
      </c>
      <c r="AC9" s="127">
        <v>0</v>
      </c>
      <c r="AD9" s="127">
        <v>0</v>
      </c>
      <c r="AE9" s="127">
        <v>0</v>
      </c>
      <c r="AF9" s="127">
        <v>0</v>
      </c>
      <c r="AG9" s="127">
        <v>0</v>
      </c>
      <c r="AH9" s="111">
        <v>0</v>
      </c>
      <c r="AI9" s="127">
        <v>0</v>
      </c>
      <c r="AJ9" s="127">
        <v>0</v>
      </c>
      <c r="AK9" s="127">
        <v>0</v>
      </c>
      <c r="AL9" s="127">
        <v>0</v>
      </c>
      <c r="AM9" s="127">
        <v>0</v>
      </c>
      <c r="AN9" s="92"/>
    </row>
    <row r="10" ht="22.8" customHeight="1" spans="1:40">
      <c r="A10" s="60"/>
      <c r="B10" s="113" t="s">
        <v>205</v>
      </c>
      <c r="C10" s="113" t="s">
        <v>122</v>
      </c>
      <c r="D10" s="53" t="s">
        <v>74</v>
      </c>
      <c r="E10" s="114" t="s">
        <v>206</v>
      </c>
      <c r="F10" s="111">
        <f t="shared" si="0"/>
        <v>3430.56</v>
      </c>
      <c r="G10" s="111">
        <f t="shared" si="1"/>
        <v>3430.56</v>
      </c>
      <c r="H10" s="111">
        <f t="shared" si="2"/>
        <v>3430.56</v>
      </c>
      <c r="I10" s="111">
        <v>3430.56</v>
      </c>
      <c r="J10" s="111">
        <v>0</v>
      </c>
      <c r="K10" s="111">
        <v>0</v>
      </c>
      <c r="L10" s="111">
        <v>0</v>
      </c>
      <c r="M10" s="111">
        <v>0</v>
      </c>
      <c r="N10" s="111">
        <v>0</v>
      </c>
      <c r="O10" s="111">
        <v>0</v>
      </c>
      <c r="P10" s="111">
        <v>0</v>
      </c>
      <c r="Q10" s="111">
        <v>0</v>
      </c>
      <c r="R10" s="111">
        <v>0</v>
      </c>
      <c r="S10" s="111">
        <v>0</v>
      </c>
      <c r="T10" s="111">
        <v>0</v>
      </c>
      <c r="U10" s="111">
        <v>0</v>
      </c>
      <c r="V10" s="127">
        <v>0</v>
      </c>
      <c r="W10" s="127">
        <v>0</v>
      </c>
      <c r="X10" s="127">
        <v>0</v>
      </c>
      <c r="Y10" s="127">
        <v>0</v>
      </c>
      <c r="Z10" s="127">
        <v>0</v>
      </c>
      <c r="AA10" s="111">
        <v>0</v>
      </c>
      <c r="AB10" s="127">
        <v>0</v>
      </c>
      <c r="AC10" s="127">
        <v>0</v>
      </c>
      <c r="AD10" s="127">
        <v>0</v>
      </c>
      <c r="AE10" s="127">
        <v>0</v>
      </c>
      <c r="AF10" s="127">
        <v>0</v>
      </c>
      <c r="AG10" s="127">
        <v>0</v>
      </c>
      <c r="AH10" s="111">
        <v>0</v>
      </c>
      <c r="AI10" s="127">
        <v>0</v>
      </c>
      <c r="AJ10" s="127">
        <v>0</v>
      </c>
      <c r="AK10" s="127">
        <v>0</v>
      </c>
      <c r="AL10" s="127">
        <v>0</v>
      </c>
      <c r="AM10" s="127">
        <v>0</v>
      </c>
      <c r="AN10" s="92"/>
    </row>
    <row r="11" ht="22.8" customHeight="1" spans="1:40">
      <c r="A11" s="60"/>
      <c r="B11" s="113" t="s">
        <v>205</v>
      </c>
      <c r="C11" s="113" t="s">
        <v>135</v>
      </c>
      <c r="D11" s="53" t="s">
        <v>74</v>
      </c>
      <c r="E11" s="114" t="s">
        <v>207</v>
      </c>
      <c r="F11" s="111">
        <f t="shared" si="0"/>
        <v>305.4</v>
      </c>
      <c r="G11" s="111">
        <f t="shared" si="1"/>
        <v>305.4</v>
      </c>
      <c r="H11" s="111">
        <f t="shared" si="2"/>
        <v>305.4</v>
      </c>
      <c r="I11" s="111">
        <v>305.4</v>
      </c>
      <c r="J11" s="111">
        <v>0</v>
      </c>
      <c r="K11" s="111">
        <v>0</v>
      </c>
      <c r="L11" s="111">
        <v>0</v>
      </c>
      <c r="M11" s="111">
        <v>0</v>
      </c>
      <c r="N11" s="111">
        <v>0</v>
      </c>
      <c r="O11" s="111">
        <v>0</v>
      </c>
      <c r="P11" s="111">
        <v>0</v>
      </c>
      <c r="Q11" s="111">
        <v>0</v>
      </c>
      <c r="R11" s="111">
        <v>0</v>
      </c>
      <c r="S11" s="111">
        <v>0</v>
      </c>
      <c r="T11" s="111">
        <v>0</v>
      </c>
      <c r="U11" s="111">
        <v>0</v>
      </c>
      <c r="V11" s="127">
        <v>0</v>
      </c>
      <c r="W11" s="127">
        <v>0</v>
      </c>
      <c r="X11" s="127">
        <v>0</v>
      </c>
      <c r="Y11" s="127">
        <v>0</v>
      </c>
      <c r="Z11" s="127">
        <v>0</v>
      </c>
      <c r="AA11" s="111">
        <v>0</v>
      </c>
      <c r="AB11" s="127">
        <v>0</v>
      </c>
      <c r="AC11" s="127">
        <v>0</v>
      </c>
      <c r="AD11" s="127">
        <v>0</v>
      </c>
      <c r="AE11" s="127">
        <v>0</v>
      </c>
      <c r="AF11" s="127">
        <v>0</v>
      </c>
      <c r="AG11" s="127">
        <v>0</v>
      </c>
      <c r="AH11" s="111">
        <v>0</v>
      </c>
      <c r="AI11" s="127">
        <v>0</v>
      </c>
      <c r="AJ11" s="127">
        <v>0</v>
      </c>
      <c r="AK11" s="127">
        <v>0</v>
      </c>
      <c r="AL11" s="127">
        <v>0</v>
      </c>
      <c r="AM11" s="127">
        <v>0</v>
      </c>
      <c r="AN11" s="92"/>
    </row>
    <row r="12" s="101" customFormat="1" ht="22.8" customHeight="1" spans="1:40">
      <c r="A12" s="60"/>
      <c r="B12" s="113" t="s">
        <v>205</v>
      </c>
      <c r="C12" s="113" t="s">
        <v>125</v>
      </c>
      <c r="D12" s="53" t="s">
        <v>74</v>
      </c>
      <c r="E12" s="114" t="s">
        <v>108</v>
      </c>
      <c r="F12" s="111">
        <f t="shared" si="0"/>
        <v>260</v>
      </c>
      <c r="G12" s="111">
        <f t="shared" si="1"/>
        <v>260</v>
      </c>
      <c r="H12" s="111">
        <f t="shared" si="2"/>
        <v>260</v>
      </c>
      <c r="I12" s="111">
        <v>260</v>
      </c>
      <c r="J12" s="111">
        <v>0</v>
      </c>
      <c r="K12" s="111">
        <v>0</v>
      </c>
      <c r="L12" s="111">
        <v>0</v>
      </c>
      <c r="M12" s="111">
        <v>0</v>
      </c>
      <c r="N12" s="111">
        <v>0</v>
      </c>
      <c r="O12" s="111">
        <v>0</v>
      </c>
      <c r="P12" s="111">
        <v>0</v>
      </c>
      <c r="Q12" s="111">
        <v>0</v>
      </c>
      <c r="R12" s="111">
        <v>0</v>
      </c>
      <c r="S12" s="111">
        <v>0</v>
      </c>
      <c r="T12" s="111">
        <v>0</v>
      </c>
      <c r="U12" s="111">
        <v>0</v>
      </c>
      <c r="V12" s="127">
        <v>0</v>
      </c>
      <c r="W12" s="127">
        <v>0</v>
      </c>
      <c r="X12" s="127">
        <v>0</v>
      </c>
      <c r="Y12" s="127">
        <v>0</v>
      </c>
      <c r="Z12" s="127">
        <v>0</v>
      </c>
      <c r="AA12" s="111">
        <v>0</v>
      </c>
      <c r="AB12" s="127">
        <v>0</v>
      </c>
      <c r="AC12" s="127">
        <v>0</v>
      </c>
      <c r="AD12" s="127">
        <v>0</v>
      </c>
      <c r="AE12" s="127">
        <v>0</v>
      </c>
      <c r="AF12" s="127">
        <v>0</v>
      </c>
      <c r="AG12" s="127">
        <v>0</v>
      </c>
      <c r="AH12" s="111">
        <v>0</v>
      </c>
      <c r="AI12" s="127">
        <v>0</v>
      </c>
      <c r="AJ12" s="127">
        <v>0</v>
      </c>
      <c r="AK12" s="127">
        <v>0</v>
      </c>
      <c r="AL12" s="127">
        <v>0</v>
      </c>
      <c r="AM12" s="127">
        <v>0</v>
      </c>
      <c r="AN12" s="92"/>
    </row>
    <row r="13" ht="22.8" customHeight="1" spans="1:40">
      <c r="A13" s="60"/>
      <c r="B13" s="113" t="s">
        <v>205</v>
      </c>
      <c r="C13" s="113" t="s">
        <v>126</v>
      </c>
      <c r="D13" s="53" t="s">
        <v>74</v>
      </c>
      <c r="E13" s="114" t="s">
        <v>208</v>
      </c>
      <c r="F13" s="111">
        <f t="shared" si="0"/>
        <v>221.18</v>
      </c>
      <c r="G13" s="111">
        <f t="shared" si="1"/>
        <v>221.18</v>
      </c>
      <c r="H13" s="111">
        <f t="shared" si="2"/>
        <v>221.18</v>
      </c>
      <c r="I13" s="111">
        <v>221.18</v>
      </c>
      <c r="J13" s="111">
        <v>0</v>
      </c>
      <c r="K13" s="111">
        <v>0</v>
      </c>
      <c r="L13" s="111">
        <v>0</v>
      </c>
      <c r="M13" s="111">
        <v>0</v>
      </c>
      <c r="N13" s="111">
        <v>0</v>
      </c>
      <c r="O13" s="111">
        <v>0</v>
      </c>
      <c r="P13" s="111">
        <v>0</v>
      </c>
      <c r="Q13" s="111">
        <v>0</v>
      </c>
      <c r="R13" s="111">
        <v>0</v>
      </c>
      <c r="S13" s="111">
        <v>0</v>
      </c>
      <c r="T13" s="111">
        <v>0</v>
      </c>
      <c r="U13" s="111">
        <v>0</v>
      </c>
      <c r="V13" s="127">
        <v>0</v>
      </c>
      <c r="W13" s="127">
        <v>0</v>
      </c>
      <c r="X13" s="127">
        <v>0</v>
      </c>
      <c r="Y13" s="127">
        <v>0</v>
      </c>
      <c r="Z13" s="127">
        <v>0</v>
      </c>
      <c r="AA13" s="111">
        <v>0</v>
      </c>
      <c r="AB13" s="127">
        <v>0</v>
      </c>
      <c r="AC13" s="127">
        <v>0</v>
      </c>
      <c r="AD13" s="127">
        <v>0</v>
      </c>
      <c r="AE13" s="127">
        <v>0</v>
      </c>
      <c r="AF13" s="127">
        <v>0</v>
      </c>
      <c r="AG13" s="127">
        <v>0</v>
      </c>
      <c r="AH13" s="111">
        <v>0</v>
      </c>
      <c r="AI13" s="127">
        <v>0</v>
      </c>
      <c r="AJ13" s="127">
        <v>0</v>
      </c>
      <c r="AK13" s="127">
        <v>0</v>
      </c>
      <c r="AL13" s="127">
        <v>0</v>
      </c>
      <c r="AM13" s="127">
        <v>0</v>
      </c>
      <c r="AN13" s="92"/>
    </row>
    <row r="14" ht="22.8" customHeight="1" spans="1:40">
      <c r="A14" s="60"/>
      <c r="B14" s="113"/>
      <c r="C14" s="113"/>
      <c r="D14" s="113"/>
      <c r="E14" s="114" t="s">
        <v>209</v>
      </c>
      <c r="F14" s="111">
        <f t="shared" si="0"/>
        <v>1398.86</v>
      </c>
      <c r="G14" s="111">
        <f t="shared" si="1"/>
        <v>1398.86</v>
      </c>
      <c r="H14" s="111">
        <f t="shared" si="2"/>
        <v>1398.86</v>
      </c>
      <c r="I14" s="111">
        <f>SUM(I15:I24)</f>
        <v>189.86</v>
      </c>
      <c r="J14" s="111">
        <f>SUM(J15:J24)</f>
        <v>1209</v>
      </c>
      <c r="K14" s="111">
        <v>0</v>
      </c>
      <c r="L14" s="111">
        <v>0</v>
      </c>
      <c r="M14" s="111">
        <v>0</v>
      </c>
      <c r="N14" s="111">
        <v>0</v>
      </c>
      <c r="O14" s="111">
        <v>0</v>
      </c>
      <c r="P14" s="111">
        <v>0</v>
      </c>
      <c r="Q14" s="111">
        <v>0</v>
      </c>
      <c r="R14" s="111">
        <v>0</v>
      </c>
      <c r="S14" s="111">
        <v>0</v>
      </c>
      <c r="T14" s="111">
        <v>0</v>
      </c>
      <c r="U14" s="111">
        <v>0</v>
      </c>
      <c r="V14" s="127">
        <v>0</v>
      </c>
      <c r="W14" s="127">
        <v>0</v>
      </c>
      <c r="X14" s="127">
        <v>0</v>
      </c>
      <c r="Y14" s="127">
        <v>0</v>
      </c>
      <c r="Z14" s="127">
        <v>0</v>
      </c>
      <c r="AA14" s="111">
        <v>0</v>
      </c>
      <c r="AB14" s="127">
        <v>0</v>
      </c>
      <c r="AC14" s="127">
        <v>0</v>
      </c>
      <c r="AD14" s="127">
        <v>0</v>
      </c>
      <c r="AE14" s="127">
        <v>0</v>
      </c>
      <c r="AF14" s="127">
        <v>0</v>
      </c>
      <c r="AG14" s="127">
        <v>0</v>
      </c>
      <c r="AH14" s="111">
        <v>0</v>
      </c>
      <c r="AI14" s="127">
        <v>0</v>
      </c>
      <c r="AJ14" s="127">
        <v>0</v>
      </c>
      <c r="AK14" s="127">
        <v>0</v>
      </c>
      <c r="AL14" s="127">
        <v>0</v>
      </c>
      <c r="AM14" s="127">
        <v>0</v>
      </c>
      <c r="AN14" s="92"/>
    </row>
    <row r="15" ht="22.8" customHeight="1" spans="1:40">
      <c r="A15" s="60"/>
      <c r="B15" s="113" t="s">
        <v>210</v>
      </c>
      <c r="C15" s="113" t="s">
        <v>122</v>
      </c>
      <c r="D15" s="53" t="s">
        <v>74</v>
      </c>
      <c r="E15" s="114" t="s">
        <v>211</v>
      </c>
      <c r="F15" s="111">
        <f t="shared" si="0"/>
        <v>387</v>
      </c>
      <c r="G15" s="111">
        <f t="shared" si="1"/>
        <v>387</v>
      </c>
      <c r="H15" s="111">
        <f t="shared" si="2"/>
        <v>387</v>
      </c>
      <c r="I15" s="111">
        <v>37</v>
      </c>
      <c r="J15" s="111">
        <v>350</v>
      </c>
      <c r="K15" s="111">
        <v>0</v>
      </c>
      <c r="L15" s="111">
        <v>0</v>
      </c>
      <c r="M15" s="111">
        <v>0</v>
      </c>
      <c r="N15" s="111">
        <v>0</v>
      </c>
      <c r="O15" s="111">
        <v>0</v>
      </c>
      <c r="P15" s="111">
        <v>0</v>
      </c>
      <c r="Q15" s="111">
        <v>0</v>
      </c>
      <c r="R15" s="111">
        <v>0</v>
      </c>
      <c r="S15" s="111">
        <v>0</v>
      </c>
      <c r="T15" s="111">
        <v>0</v>
      </c>
      <c r="U15" s="111">
        <v>0</v>
      </c>
      <c r="V15" s="127">
        <v>0</v>
      </c>
      <c r="W15" s="127">
        <v>0</v>
      </c>
      <c r="X15" s="127">
        <v>0</v>
      </c>
      <c r="Y15" s="127">
        <v>0</v>
      </c>
      <c r="Z15" s="127">
        <v>0</v>
      </c>
      <c r="AA15" s="111">
        <v>0</v>
      </c>
      <c r="AB15" s="127">
        <v>0</v>
      </c>
      <c r="AC15" s="127">
        <v>0</v>
      </c>
      <c r="AD15" s="127">
        <v>0</v>
      </c>
      <c r="AE15" s="127">
        <v>0</v>
      </c>
      <c r="AF15" s="127">
        <v>0</v>
      </c>
      <c r="AG15" s="127">
        <v>0</v>
      </c>
      <c r="AH15" s="111">
        <v>0</v>
      </c>
      <c r="AI15" s="127">
        <v>0</v>
      </c>
      <c r="AJ15" s="127">
        <v>0</v>
      </c>
      <c r="AK15" s="127">
        <v>0</v>
      </c>
      <c r="AL15" s="127">
        <v>0</v>
      </c>
      <c r="AM15" s="127">
        <v>0</v>
      </c>
      <c r="AN15" s="92"/>
    </row>
    <row r="16" ht="22.8" customHeight="1" spans="1:40">
      <c r="A16" s="60"/>
      <c r="B16" s="113">
        <v>502</v>
      </c>
      <c r="C16" s="113" t="s">
        <v>135</v>
      </c>
      <c r="D16" s="53" t="s">
        <v>74</v>
      </c>
      <c r="E16" s="114" t="s">
        <v>212</v>
      </c>
      <c r="F16" s="111">
        <f t="shared" si="0"/>
        <v>22.62</v>
      </c>
      <c r="G16" s="111">
        <f t="shared" si="1"/>
        <v>22.62</v>
      </c>
      <c r="H16" s="111">
        <f t="shared" si="2"/>
        <v>22.62</v>
      </c>
      <c r="I16" s="111">
        <v>10.62</v>
      </c>
      <c r="J16" s="111">
        <v>12</v>
      </c>
      <c r="K16" s="111">
        <v>0</v>
      </c>
      <c r="L16" s="111">
        <v>0</v>
      </c>
      <c r="M16" s="111">
        <v>0</v>
      </c>
      <c r="N16" s="111">
        <v>0</v>
      </c>
      <c r="O16" s="111">
        <v>0</v>
      </c>
      <c r="P16" s="111">
        <v>0</v>
      </c>
      <c r="Q16" s="111">
        <v>0</v>
      </c>
      <c r="R16" s="111">
        <v>0</v>
      </c>
      <c r="S16" s="111">
        <v>0</v>
      </c>
      <c r="T16" s="111">
        <v>0</v>
      </c>
      <c r="U16" s="111">
        <v>0</v>
      </c>
      <c r="V16" s="127">
        <v>0</v>
      </c>
      <c r="W16" s="127">
        <v>0</v>
      </c>
      <c r="X16" s="127">
        <v>0</v>
      </c>
      <c r="Y16" s="127">
        <v>0</v>
      </c>
      <c r="Z16" s="127">
        <v>0</v>
      </c>
      <c r="AA16" s="111">
        <v>0</v>
      </c>
      <c r="AB16" s="127">
        <v>0</v>
      </c>
      <c r="AC16" s="127">
        <v>0</v>
      </c>
      <c r="AD16" s="127">
        <v>0</v>
      </c>
      <c r="AE16" s="127">
        <v>0</v>
      </c>
      <c r="AF16" s="127">
        <v>0</v>
      </c>
      <c r="AG16" s="127">
        <v>0</v>
      </c>
      <c r="AH16" s="111">
        <v>0</v>
      </c>
      <c r="AI16" s="127">
        <v>0</v>
      </c>
      <c r="AJ16" s="127">
        <v>0</v>
      </c>
      <c r="AK16" s="127">
        <v>0</v>
      </c>
      <c r="AL16" s="127">
        <v>0</v>
      </c>
      <c r="AM16" s="127">
        <v>0</v>
      </c>
      <c r="AN16" s="92"/>
    </row>
    <row r="17" ht="22.8" customHeight="1" spans="1:40">
      <c r="A17" s="60"/>
      <c r="B17" s="113">
        <v>502</v>
      </c>
      <c r="C17" s="113" t="s">
        <v>125</v>
      </c>
      <c r="D17" s="53" t="s">
        <v>74</v>
      </c>
      <c r="E17" s="114" t="s">
        <v>213</v>
      </c>
      <c r="F17" s="111">
        <f t="shared" si="0"/>
        <v>1</v>
      </c>
      <c r="G17" s="111">
        <f t="shared" si="1"/>
        <v>1</v>
      </c>
      <c r="H17" s="111">
        <f t="shared" si="2"/>
        <v>1</v>
      </c>
      <c r="I17" s="111">
        <v>0</v>
      </c>
      <c r="J17" s="111">
        <v>1</v>
      </c>
      <c r="K17" s="111">
        <v>0</v>
      </c>
      <c r="L17" s="111">
        <v>0</v>
      </c>
      <c r="M17" s="111">
        <v>0</v>
      </c>
      <c r="N17" s="111">
        <v>0</v>
      </c>
      <c r="O17" s="111">
        <v>0</v>
      </c>
      <c r="P17" s="111">
        <v>0</v>
      </c>
      <c r="Q17" s="111">
        <v>0</v>
      </c>
      <c r="R17" s="111">
        <v>0</v>
      </c>
      <c r="S17" s="111">
        <v>0</v>
      </c>
      <c r="T17" s="111">
        <v>0</v>
      </c>
      <c r="U17" s="111">
        <v>0</v>
      </c>
      <c r="V17" s="127">
        <v>0</v>
      </c>
      <c r="W17" s="127">
        <v>0</v>
      </c>
      <c r="X17" s="127">
        <v>0</v>
      </c>
      <c r="Y17" s="127">
        <v>0</v>
      </c>
      <c r="Z17" s="127">
        <v>0</v>
      </c>
      <c r="AA17" s="111">
        <v>0</v>
      </c>
      <c r="AB17" s="127">
        <v>0</v>
      </c>
      <c r="AC17" s="127">
        <v>0</v>
      </c>
      <c r="AD17" s="127">
        <v>0</v>
      </c>
      <c r="AE17" s="127">
        <v>0</v>
      </c>
      <c r="AF17" s="127">
        <v>0</v>
      </c>
      <c r="AG17" s="127">
        <v>0</v>
      </c>
      <c r="AH17" s="111">
        <v>0</v>
      </c>
      <c r="AI17" s="127">
        <v>0</v>
      </c>
      <c r="AJ17" s="127">
        <v>0</v>
      </c>
      <c r="AK17" s="127">
        <v>0</v>
      </c>
      <c r="AL17" s="127">
        <v>0</v>
      </c>
      <c r="AM17" s="127">
        <v>0</v>
      </c>
      <c r="AN17" s="92"/>
    </row>
    <row r="18" ht="22.8" customHeight="1" spans="1:40">
      <c r="A18" s="60"/>
      <c r="B18" s="113">
        <v>502</v>
      </c>
      <c r="C18" s="113" t="s">
        <v>127</v>
      </c>
      <c r="D18" s="53" t="s">
        <v>74</v>
      </c>
      <c r="E18" s="114" t="s">
        <v>214</v>
      </c>
      <c r="F18" s="111">
        <f t="shared" si="0"/>
        <v>13.67</v>
      </c>
      <c r="G18" s="111">
        <f t="shared" si="1"/>
        <v>13.67</v>
      </c>
      <c r="H18" s="111">
        <f t="shared" si="2"/>
        <v>13.67</v>
      </c>
      <c r="I18" s="111">
        <v>5.67</v>
      </c>
      <c r="J18" s="111">
        <v>8</v>
      </c>
      <c r="K18" s="111">
        <v>0</v>
      </c>
      <c r="L18" s="111">
        <v>0</v>
      </c>
      <c r="M18" s="111">
        <v>0</v>
      </c>
      <c r="N18" s="111">
        <v>0</v>
      </c>
      <c r="O18" s="111">
        <v>0</v>
      </c>
      <c r="P18" s="111">
        <v>0</v>
      </c>
      <c r="Q18" s="111">
        <v>0</v>
      </c>
      <c r="R18" s="111">
        <v>0</v>
      </c>
      <c r="S18" s="111">
        <v>0</v>
      </c>
      <c r="T18" s="111">
        <v>0</v>
      </c>
      <c r="U18" s="111">
        <v>0</v>
      </c>
      <c r="V18" s="127">
        <v>0</v>
      </c>
      <c r="W18" s="127">
        <v>0</v>
      </c>
      <c r="X18" s="127">
        <v>0</v>
      </c>
      <c r="Y18" s="127">
        <v>0</v>
      </c>
      <c r="Z18" s="127">
        <v>0</v>
      </c>
      <c r="AA18" s="111">
        <v>0</v>
      </c>
      <c r="AB18" s="127">
        <v>0</v>
      </c>
      <c r="AC18" s="127">
        <v>0</v>
      </c>
      <c r="AD18" s="127">
        <v>0</v>
      </c>
      <c r="AE18" s="127">
        <v>0</v>
      </c>
      <c r="AF18" s="127">
        <v>0</v>
      </c>
      <c r="AG18" s="127">
        <v>0</v>
      </c>
      <c r="AH18" s="111">
        <v>0</v>
      </c>
      <c r="AI18" s="127">
        <v>0</v>
      </c>
      <c r="AJ18" s="127">
        <v>0</v>
      </c>
      <c r="AK18" s="127">
        <v>0</v>
      </c>
      <c r="AL18" s="127">
        <v>0</v>
      </c>
      <c r="AM18" s="127">
        <v>0</v>
      </c>
      <c r="AN18" s="92"/>
    </row>
    <row r="19" ht="22.8" customHeight="1" spans="1:40">
      <c r="A19" s="60"/>
      <c r="B19" s="113">
        <v>502</v>
      </c>
      <c r="C19" s="113" t="s">
        <v>129</v>
      </c>
      <c r="D19" s="53" t="s">
        <v>74</v>
      </c>
      <c r="E19" s="114" t="s">
        <v>215</v>
      </c>
      <c r="F19" s="111">
        <f t="shared" si="0"/>
        <v>110.01</v>
      </c>
      <c r="G19" s="111">
        <f t="shared" si="1"/>
        <v>110.01</v>
      </c>
      <c r="H19" s="111">
        <f t="shared" si="2"/>
        <v>110.01</v>
      </c>
      <c r="I19" s="111">
        <v>30.01</v>
      </c>
      <c r="J19" s="111">
        <v>80</v>
      </c>
      <c r="K19" s="111">
        <v>0</v>
      </c>
      <c r="L19" s="111">
        <v>0</v>
      </c>
      <c r="M19" s="111">
        <v>0</v>
      </c>
      <c r="N19" s="111">
        <v>0</v>
      </c>
      <c r="O19" s="111">
        <v>0</v>
      </c>
      <c r="P19" s="111">
        <v>0</v>
      </c>
      <c r="Q19" s="111">
        <v>0</v>
      </c>
      <c r="R19" s="111">
        <v>0</v>
      </c>
      <c r="S19" s="111">
        <v>0</v>
      </c>
      <c r="T19" s="111">
        <v>0</v>
      </c>
      <c r="U19" s="111">
        <v>0</v>
      </c>
      <c r="V19" s="127">
        <v>0</v>
      </c>
      <c r="W19" s="127">
        <v>0</v>
      </c>
      <c r="X19" s="127">
        <v>0</v>
      </c>
      <c r="Y19" s="127">
        <v>0</v>
      </c>
      <c r="Z19" s="127">
        <v>0</v>
      </c>
      <c r="AA19" s="111">
        <v>0</v>
      </c>
      <c r="AB19" s="127">
        <v>0</v>
      </c>
      <c r="AC19" s="127">
        <v>0</v>
      </c>
      <c r="AD19" s="127">
        <v>0</v>
      </c>
      <c r="AE19" s="127">
        <v>0</v>
      </c>
      <c r="AF19" s="127">
        <v>0</v>
      </c>
      <c r="AG19" s="127">
        <v>0</v>
      </c>
      <c r="AH19" s="111">
        <v>0</v>
      </c>
      <c r="AI19" s="127">
        <v>0</v>
      </c>
      <c r="AJ19" s="127">
        <v>0</v>
      </c>
      <c r="AK19" s="127">
        <v>0</v>
      </c>
      <c r="AL19" s="127">
        <v>0</v>
      </c>
      <c r="AM19" s="127">
        <v>0</v>
      </c>
      <c r="AN19" s="92"/>
    </row>
    <row r="20" s="101" customFormat="1" ht="22.8" customHeight="1" spans="1:40">
      <c r="A20" s="60"/>
      <c r="B20" s="113" t="s">
        <v>210</v>
      </c>
      <c r="C20" s="113" t="s">
        <v>128</v>
      </c>
      <c r="D20" s="53" t="s">
        <v>74</v>
      </c>
      <c r="E20" s="114" t="s">
        <v>216</v>
      </c>
      <c r="F20" s="111">
        <f t="shared" si="0"/>
        <v>14.5</v>
      </c>
      <c r="G20" s="111">
        <f t="shared" si="1"/>
        <v>14.5</v>
      </c>
      <c r="H20" s="111">
        <f t="shared" si="2"/>
        <v>14.5</v>
      </c>
      <c r="I20" s="111">
        <v>14.5</v>
      </c>
      <c r="J20" s="111">
        <v>0</v>
      </c>
      <c r="K20" s="111">
        <v>0</v>
      </c>
      <c r="L20" s="111">
        <v>0</v>
      </c>
      <c r="M20" s="111">
        <v>0</v>
      </c>
      <c r="N20" s="111">
        <v>0</v>
      </c>
      <c r="O20" s="111">
        <v>0</v>
      </c>
      <c r="P20" s="111">
        <v>0</v>
      </c>
      <c r="Q20" s="111">
        <v>0</v>
      </c>
      <c r="R20" s="111">
        <v>0</v>
      </c>
      <c r="S20" s="111">
        <v>0</v>
      </c>
      <c r="T20" s="111">
        <v>0</v>
      </c>
      <c r="U20" s="111">
        <v>0</v>
      </c>
      <c r="V20" s="127">
        <v>0</v>
      </c>
      <c r="W20" s="127">
        <v>0</v>
      </c>
      <c r="X20" s="127">
        <v>0</v>
      </c>
      <c r="Y20" s="127">
        <v>0</v>
      </c>
      <c r="Z20" s="127">
        <v>0</v>
      </c>
      <c r="AA20" s="111">
        <v>0</v>
      </c>
      <c r="AB20" s="127">
        <v>0</v>
      </c>
      <c r="AC20" s="127">
        <v>0</v>
      </c>
      <c r="AD20" s="127">
        <v>0</v>
      </c>
      <c r="AE20" s="127">
        <v>0</v>
      </c>
      <c r="AF20" s="127">
        <v>0</v>
      </c>
      <c r="AG20" s="127">
        <v>0</v>
      </c>
      <c r="AH20" s="111">
        <v>0</v>
      </c>
      <c r="AI20" s="127">
        <v>0</v>
      </c>
      <c r="AJ20" s="127">
        <v>0</v>
      </c>
      <c r="AK20" s="127">
        <v>0</v>
      </c>
      <c r="AL20" s="127">
        <v>0</v>
      </c>
      <c r="AM20" s="127">
        <v>0</v>
      </c>
      <c r="AN20" s="92"/>
    </row>
    <row r="21" ht="22.8" customHeight="1" spans="1:40">
      <c r="A21" s="60"/>
      <c r="B21" s="113" t="s">
        <v>210</v>
      </c>
      <c r="C21" s="113" t="s">
        <v>146</v>
      </c>
      <c r="D21" s="53" t="s">
        <v>74</v>
      </c>
      <c r="E21" s="114" t="s">
        <v>217</v>
      </c>
      <c r="F21" s="111">
        <f t="shared" si="0"/>
        <v>0</v>
      </c>
      <c r="G21" s="111">
        <f t="shared" si="1"/>
        <v>0</v>
      </c>
      <c r="H21" s="111">
        <f t="shared" si="2"/>
        <v>0</v>
      </c>
      <c r="I21" s="111">
        <v>0</v>
      </c>
      <c r="J21" s="111">
        <v>0</v>
      </c>
      <c r="K21" s="111">
        <v>0</v>
      </c>
      <c r="L21" s="111">
        <v>0</v>
      </c>
      <c r="M21" s="111">
        <v>0</v>
      </c>
      <c r="N21" s="111">
        <v>0</v>
      </c>
      <c r="O21" s="111">
        <v>0</v>
      </c>
      <c r="P21" s="111">
        <v>0</v>
      </c>
      <c r="Q21" s="111">
        <v>0</v>
      </c>
      <c r="R21" s="111">
        <v>0</v>
      </c>
      <c r="S21" s="111">
        <v>0</v>
      </c>
      <c r="T21" s="111">
        <v>0</v>
      </c>
      <c r="U21" s="111">
        <v>0</v>
      </c>
      <c r="V21" s="127">
        <v>0</v>
      </c>
      <c r="W21" s="127">
        <v>0</v>
      </c>
      <c r="X21" s="127">
        <v>0</v>
      </c>
      <c r="Y21" s="127">
        <v>0</v>
      </c>
      <c r="Z21" s="127">
        <v>0</v>
      </c>
      <c r="AA21" s="111">
        <v>0</v>
      </c>
      <c r="AB21" s="127">
        <v>0</v>
      </c>
      <c r="AC21" s="127">
        <v>0</v>
      </c>
      <c r="AD21" s="127">
        <v>0</v>
      </c>
      <c r="AE21" s="127">
        <v>0</v>
      </c>
      <c r="AF21" s="127">
        <v>0</v>
      </c>
      <c r="AG21" s="127">
        <v>0</v>
      </c>
      <c r="AH21" s="111">
        <v>0</v>
      </c>
      <c r="AI21" s="127">
        <v>0</v>
      </c>
      <c r="AJ21" s="127">
        <v>0</v>
      </c>
      <c r="AK21" s="127">
        <v>0</v>
      </c>
      <c r="AL21" s="127">
        <v>0</v>
      </c>
      <c r="AM21" s="127">
        <v>0</v>
      </c>
      <c r="AN21" s="92"/>
    </row>
    <row r="22" s="101" customFormat="1" ht="22.8" customHeight="1" spans="1:40">
      <c r="A22" s="60"/>
      <c r="B22" s="113" t="s">
        <v>210</v>
      </c>
      <c r="C22" s="113" t="s">
        <v>123</v>
      </c>
      <c r="D22" s="53" t="s">
        <v>74</v>
      </c>
      <c r="E22" s="114" t="s">
        <v>218</v>
      </c>
      <c r="F22" s="111">
        <f t="shared" si="0"/>
        <v>13.5</v>
      </c>
      <c r="G22" s="111">
        <f t="shared" si="1"/>
        <v>13.5</v>
      </c>
      <c r="H22" s="111">
        <f t="shared" si="2"/>
        <v>13.5</v>
      </c>
      <c r="I22" s="111">
        <v>13.5</v>
      </c>
      <c r="J22" s="111">
        <v>0</v>
      </c>
      <c r="K22" s="111">
        <v>0</v>
      </c>
      <c r="L22" s="111">
        <v>0</v>
      </c>
      <c r="M22" s="111">
        <v>0</v>
      </c>
      <c r="N22" s="111">
        <v>0</v>
      </c>
      <c r="O22" s="111">
        <v>0</v>
      </c>
      <c r="P22" s="111">
        <v>0</v>
      </c>
      <c r="Q22" s="111">
        <v>0</v>
      </c>
      <c r="R22" s="111">
        <v>0</v>
      </c>
      <c r="S22" s="111">
        <v>0</v>
      </c>
      <c r="T22" s="111">
        <v>0</v>
      </c>
      <c r="U22" s="111">
        <v>0</v>
      </c>
      <c r="V22" s="127">
        <v>0</v>
      </c>
      <c r="W22" s="127">
        <v>0</v>
      </c>
      <c r="X22" s="127">
        <v>0</v>
      </c>
      <c r="Y22" s="127">
        <v>0</v>
      </c>
      <c r="Z22" s="127">
        <v>0</v>
      </c>
      <c r="AA22" s="111">
        <v>0</v>
      </c>
      <c r="AB22" s="127">
        <v>0</v>
      </c>
      <c r="AC22" s="127">
        <v>0</v>
      </c>
      <c r="AD22" s="127">
        <v>0</v>
      </c>
      <c r="AE22" s="127">
        <v>0</v>
      </c>
      <c r="AF22" s="127">
        <v>0</v>
      </c>
      <c r="AG22" s="127">
        <v>0</v>
      </c>
      <c r="AH22" s="111">
        <v>0</v>
      </c>
      <c r="AI22" s="127">
        <v>0</v>
      </c>
      <c r="AJ22" s="127">
        <v>0</v>
      </c>
      <c r="AK22" s="127">
        <v>0</v>
      </c>
      <c r="AL22" s="127">
        <v>0</v>
      </c>
      <c r="AM22" s="127">
        <v>0</v>
      </c>
      <c r="AN22" s="92"/>
    </row>
    <row r="23" ht="22.8" customHeight="1" spans="1:40">
      <c r="A23" s="60"/>
      <c r="B23" s="113" t="s">
        <v>210</v>
      </c>
      <c r="C23" s="113" t="s">
        <v>219</v>
      </c>
      <c r="D23" s="53" t="s">
        <v>74</v>
      </c>
      <c r="E23" s="114" t="s">
        <v>220</v>
      </c>
      <c r="F23" s="111">
        <f t="shared" si="0"/>
        <v>166.56</v>
      </c>
      <c r="G23" s="111">
        <f t="shared" si="1"/>
        <v>166.56</v>
      </c>
      <c r="H23" s="111">
        <f t="shared" si="2"/>
        <v>166.56</v>
      </c>
      <c r="I23" s="111">
        <v>8.56</v>
      </c>
      <c r="J23" s="111">
        <v>158</v>
      </c>
      <c r="K23" s="111">
        <v>0</v>
      </c>
      <c r="L23" s="111">
        <v>0</v>
      </c>
      <c r="M23" s="111">
        <v>0</v>
      </c>
      <c r="N23" s="111">
        <v>0</v>
      </c>
      <c r="O23" s="111">
        <v>0</v>
      </c>
      <c r="P23" s="111">
        <v>0</v>
      </c>
      <c r="Q23" s="111">
        <v>0</v>
      </c>
      <c r="R23" s="111">
        <v>0</v>
      </c>
      <c r="S23" s="111">
        <v>0</v>
      </c>
      <c r="T23" s="111">
        <v>0</v>
      </c>
      <c r="U23" s="111">
        <v>0</v>
      </c>
      <c r="V23" s="127">
        <v>0</v>
      </c>
      <c r="W23" s="127">
        <v>0</v>
      </c>
      <c r="X23" s="127">
        <v>0</v>
      </c>
      <c r="Y23" s="127">
        <v>0</v>
      </c>
      <c r="Z23" s="127">
        <v>0</v>
      </c>
      <c r="AA23" s="111">
        <v>0</v>
      </c>
      <c r="AB23" s="127">
        <v>0</v>
      </c>
      <c r="AC23" s="127">
        <v>0</v>
      </c>
      <c r="AD23" s="127">
        <v>0</v>
      </c>
      <c r="AE23" s="127">
        <v>0</v>
      </c>
      <c r="AF23" s="127">
        <v>0</v>
      </c>
      <c r="AG23" s="127">
        <v>0</v>
      </c>
      <c r="AH23" s="111">
        <v>0</v>
      </c>
      <c r="AI23" s="127">
        <v>0</v>
      </c>
      <c r="AJ23" s="127">
        <v>0</v>
      </c>
      <c r="AK23" s="127">
        <v>0</v>
      </c>
      <c r="AL23" s="127">
        <v>0</v>
      </c>
      <c r="AM23" s="127">
        <v>0</v>
      </c>
      <c r="AN23" s="92"/>
    </row>
    <row r="24" ht="22.8" customHeight="1" spans="1:40">
      <c r="A24" s="60"/>
      <c r="B24" s="113" t="s">
        <v>210</v>
      </c>
      <c r="C24" s="113" t="s">
        <v>126</v>
      </c>
      <c r="D24" s="53" t="s">
        <v>74</v>
      </c>
      <c r="E24" s="114" t="s">
        <v>221</v>
      </c>
      <c r="F24" s="111">
        <f t="shared" si="0"/>
        <v>670</v>
      </c>
      <c r="G24" s="111">
        <f t="shared" si="1"/>
        <v>670</v>
      </c>
      <c r="H24" s="111">
        <f t="shared" si="2"/>
        <v>670</v>
      </c>
      <c r="I24" s="111">
        <v>70</v>
      </c>
      <c r="J24" s="111">
        <v>600</v>
      </c>
      <c r="K24" s="111">
        <v>0</v>
      </c>
      <c r="L24" s="111">
        <v>0</v>
      </c>
      <c r="M24" s="111">
        <v>0</v>
      </c>
      <c r="N24" s="111">
        <v>0</v>
      </c>
      <c r="O24" s="111">
        <v>0</v>
      </c>
      <c r="P24" s="111">
        <v>0</v>
      </c>
      <c r="Q24" s="111">
        <v>0</v>
      </c>
      <c r="R24" s="111">
        <v>0</v>
      </c>
      <c r="S24" s="111">
        <v>0</v>
      </c>
      <c r="T24" s="111">
        <v>0</v>
      </c>
      <c r="U24" s="111">
        <v>0</v>
      </c>
      <c r="V24" s="127">
        <v>0</v>
      </c>
      <c r="W24" s="127">
        <v>0</v>
      </c>
      <c r="X24" s="127">
        <v>0</v>
      </c>
      <c r="Y24" s="127">
        <v>0</v>
      </c>
      <c r="Z24" s="127">
        <v>0</v>
      </c>
      <c r="AA24" s="111">
        <v>0</v>
      </c>
      <c r="AB24" s="127">
        <v>0</v>
      </c>
      <c r="AC24" s="127">
        <v>0</v>
      </c>
      <c r="AD24" s="127">
        <v>0</v>
      </c>
      <c r="AE24" s="127">
        <v>0</v>
      </c>
      <c r="AF24" s="127">
        <v>0</v>
      </c>
      <c r="AG24" s="127">
        <v>0</v>
      </c>
      <c r="AH24" s="111">
        <v>0</v>
      </c>
      <c r="AI24" s="127">
        <v>0</v>
      </c>
      <c r="AJ24" s="127">
        <v>0</v>
      </c>
      <c r="AK24" s="127">
        <v>0</v>
      </c>
      <c r="AL24" s="127">
        <v>0</v>
      </c>
      <c r="AM24" s="127">
        <v>0</v>
      </c>
      <c r="AN24" s="92"/>
    </row>
    <row r="25" ht="22.8" customHeight="1" spans="1:40">
      <c r="A25" s="60"/>
      <c r="B25" s="113"/>
      <c r="C25" s="113"/>
      <c r="D25" s="113"/>
      <c r="E25" s="114" t="s">
        <v>222</v>
      </c>
      <c r="F25" s="111">
        <f t="shared" si="0"/>
        <v>717</v>
      </c>
      <c r="G25" s="111">
        <f t="shared" si="1"/>
        <v>717</v>
      </c>
      <c r="H25" s="111">
        <f t="shared" si="2"/>
        <v>717</v>
      </c>
      <c r="I25" s="111">
        <f>I26</f>
        <v>0</v>
      </c>
      <c r="J25" s="111">
        <f>J26</f>
        <v>717</v>
      </c>
      <c r="K25" s="111">
        <v>0</v>
      </c>
      <c r="L25" s="111">
        <v>0</v>
      </c>
      <c r="M25" s="111">
        <v>0</v>
      </c>
      <c r="N25" s="111">
        <v>0</v>
      </c>
      <c r="O25" s="111">
        <v>0</v>
      </c>
      <c r="P25" s="111">
        <v>0</v>
      </c>
      <c r="Q25" s="111">
        <v>0</v>
      </c>
      <c r="R25" s="111">
        <v>0</v>
      </c>
      <c r="S25" s="111">
        <v>0</v>
      </c>
      <c r="T25" s="111">
        <v>0</v>
      </c>
      <c r="U25" s="111">
        <v>0</v>
      </c>
      <c r="V25" s="127">
        <v>0</v>
      </c>
      <c r="W25" s="127">
        <v>0</v>
      </c>
      <c r="X25" s="127">
        <v>0</v>
      </c>
      <c r="Y25" s="127">
        <v>0</v>
      </c>
      <c r="Z25" s="127">
        <v>0</v>
      </c>
      <c r="AA25" s="111">
        <v>0</v>
      </c>
      <c r="AB25" s="127">
        <v>0</v>
      </c>
      <c r="AC25" s="127">
        <v>0</v>
      </c>
      <c r="AD25" s="127">
        <v>0</v>
      </c>
      <c r="AE25" s="127">
        <v>0</v>
      </c>
      <c r="AF25" s="127">
        <v>0</v>
      </c>
      <c r="AG25" s="127">
        <v>0</v>
      </c>
      <c r="AH25" s="111">
        <v>0</v>
      </c>
      <c r="AI25" s="127">
        <v>0</v>
      </c>
      <c r="AJ25" s="127">
        <v>0</v>
      </c>
      <c r="AK25" s="127">
        <v>0</v>
      </c>
      <c r="AL25" s="127">
        <v>0</v>
      </c>
      <c r="AM25" s="127">
        <v>0</v>
      </c>
      <c r="AN25" s="92"/>
    </row>
    <row r="26" ht="22.8" customHeight="1" spans="1:40">
      <c r="A26" s="60"/>
      <c r="B26" s="113" t="s">
        <v>223</v>
      </c>
      <c r="C26" s="113" t="s">
        <v>128</v>
      </c>
      <c r="D26" s="53" t="s">
        <v>74</v>
      </c>
      <c r="E26" s="114" t="s">
        <v>224</v>
      </c>
      <c r="F26" s="111">
        <f t="shared" si="0"/>
        <v>717</v>
      </c>
      <c r="G26" s="111">
        <f t="shared" si="1"/>
        <v>717</v>
      </c>
      <c r="H26" s="111">
        <f t="shared" si="2"/>
        <v>717</v>
      </c>
      <c r="I26" s="111">
        <v>0</v>
      </c>
      <c r="J26" s="111">
        <v>717</v>
      </c>
      <c r="K26" s="111">
        <v>0</v>
      </c>
      <c r="L26" s="111">
        <v>0</v>
      </c>
      <c r="M26" s="111">
        <v>0</v>
      </c>
      <c r="N26" s="111">
        <v>0</v>
      </c>
      <c r="O26" s="111">
        <v>0</v>
      </c>
      <c r="P26" s="111">
        <v>0</v>
      </c>
      <c r="Q26" s="111">
        <v>0</v>
      </c>
      <c r="R26" s="111">
        <v>0</v>
      </c>
      <c r="S26" s="111">
        <v>0</v>
      </c>
      <c r="T26" s="111">
        <v>0</v>
      </c>
      <c r="U26" s="111">
        <v>0</v>
      </c>
      <c r="V26" s="127">
        <v>0</v>
      </c>
      <c r="W26" s="127">
        <v>0</v>
      </c>
      <c r="X26" s="127">
        <v>0</v>
      </c>
      <c r="Y26" s="127">
        <v>0</v>
      </c>
      <c r="Z26" s="127">
        <v>0</v>
      </c>
      <c r="AA26" s="111">
        <v>0</v>
      </c>
      <c r="AB26" s="127">
        <v>0</v>
      </c>
      <c r="AC26" s="127">
        <v>0</v>
      </c>
      <c r="AD26" s="127">
        <v>0</v>
      </c>
      <c r="AE26" s="127">
        <v>0</v>
      </c>
      <c r="AF26" s="127">
        <v>0</v>
      </c>
      <c r="AG26" s="127">
        <v>0</v>
      </c>
      <c r="AH26" s="111">
        <v>0</v>
      </c>
      <c r="AI26" s="127">
        <v>0</v>
      </c>
      <c r="AJ26" s="127">
        <v>0</v>
      </c>
      <c r="AK26" s="127">
        <v>0</v>
      </c>
      <c r="AL26" s="127">
        <v>0</v>
      </c>
      <c r="AM26" s="127">
        <v>0</v>
      </c>
      <c r="AN26" s="92"/>
    </row>
    <row r="27" ht="22.8" customHeight="1" spans="1:40">
      <c r="A27" s="60"/>
      <c r="B27" s="113"/>
      <c r="C27" s="113"/>
      <c r="D27" s="113"/>
      <c r="E27" s="114" t="s">
        <v>225</v>
      </c>
      <c r="F27" s="111">
        <f t="shared" si="0"/>
        <v>397</v>
      </c>
      <c r="G27" s="111">
        <f t="shared" si="1"/>
        <v>397</v>
      </c>
      <c r="H27" s="111">
        <f t="shared" si="2"/>
        <v>397</v>
      </c>
      <c r="I27" s="111">
        <f>SUM(I28:I30)</f>
        <v>0</v>
      </c>
      <c r="J27" s="111">
        <v>397</v>
      </c>
      <c r="K27" s="111">
        <v>0</v>
      </c>
      <c r="L27" s="111">
        <v>0</v>
      </c>
      <c r="M27" s="111">
        <v>0</v>
      </c>
      <c r="N27" s="111">
        <v>0</v>
      </c>
      <c r="O27" s="111">
        <v>0</v>
      </c>
      <c r="P27" s="111">
        <v>0</v>
      </c>
      <c r="Q27" s="111">
        <v>0</v>
      </c>
      <c r="R27" s="111">
        <v>0</v>
      </c>
      <c r="S27" s="111">
        <v>0</v>
      </c>
      <c r="T27" s="111">
        <v>0</v>
      </c>
      <c r="U27" s="111">
        <v>0</v>
      </c>
      <c r="V27" s="127">
        <v>0</v>
      </c>
      <c r="W27" s="127">
        <v>0</v>
      </c>
      <c r="X27" s="127">
        <v>0</v>
      </c>
      <c r="Y27" s="127">
        <v>0</v>
      </c>
      <c r="Z27" s="127">
        <v>0</v>
      </c>
      <c r="AA27" s="111">
        <v>0</v>
      </c>
      <c r="AB27" s="127">
        <v>0</v>
      </c>
      <c r="AC27" s="127">
        <v>0</v>
      </c>
      <c r="AD27" s="127">
        <v>0</v>
      </c>
      <c r="AE27" s="127">
        <v>0</v>
      </c>
      <c r="AF27" s="127">
        <v>0</v>
      </c>
      <c r="AG27" s="127">
        <v>0</v>
      </c>
      <c r="AH27" s="111">
        <v>0</v>
      </c>
      <c r="AI27" s="127">
        <v>0</v>
      </c>
      <c r="AJ27" s="127">
        <v>0</v>
      </c>
      <c r="AK27" s="127">
        <v>0</v>
      </c>
      <c r="AL27" s="127">
        <v>0</v>
      </c>
      <c r="AM27" s="127">
        <v>0</v>
      </c>
      <c r="AN27" s="92"/>
    </row>
    <row r="28" ht="22.8" customHeight="1" spans="1:40">
      <c r="A28" s="60"/>
      <c r="B28" s="113" t="s">
        <v>226</v>
      </c>
      <c r="C28" s="113" t="s">
        <v>122</v>
      </c>
      <c r="D28" s="53" t="s">
        <v>74</v>
      </c>
      <c r="E28" s="114" t="s">
        <v>227</v>
      </c>
      <c r="F28" s="111">
        <f t="shared" si="0"/>
        <v>0</v>
      </c>
      <c r="G28" s="111">
        <f t="shared" si="1"/>
        <v>0</v>
      </c>
      <c r="H28" s="111">
        <f t="shared" si="2"/>
        <v>0</v>
      </c>
      <c r="I28" s="111">
        <v>0</v>
      </c>
      <c r="J28" s="111">
        <v>0</v>
      </c>
      <c r="K28" s="111">
        <v>0</v>
      </c>
      <c r="L28" s="111">
        <v>0</v>
      </c>
      <c r="M28" s="111">
        <v>0</v>
      </c>
      <c r="N28" s="111">
        <v>0</v>
      </c>
      <c r="O28" s="111">
        <v>0</v>
      </c>
      <c r="P28" s="111">
        <v>0</v>
      </c>
      <c r="Q28" s="111">
        <v>0</v>
      </c>
      <c r="R28" s="111">
        <v>0</v>
      </c>
      <c r="S28" s="111">
        <v>0</v>
      </c>
      <c r="T28" s="111">
        <v>0</v>
      </c>
      <c r="U28" s="111">
        <v>0</v>
      </c>
      <c r="V28" s="127">
        <v>0</v>
      </c>
      <c r="W28" s="127">
        <v>0</v>
      </c>
      <c r="X28" s="127">
        <v>0</v>
      </c>
      <c r="Y28" s="127">
        <v>0</v>
      </c>
      <c r="Z28" s="127">
        <v>0</v>
      </c>
      <c r="AA28" s="111">
        <v>0</v>
      </c>
      <c r="AB28" s="127">
        <v>0</v>
      </c>
      <c r="AC28" s="127">
        <v>0</v>
      </c>
      <c r="AD28" s="127">
        <v>0</v>
      </c>
      <c r="AE28" s="127">
        <v>0</v>
      </c>
      <c r="AF28" s="127">
        <v>0</v>
      </c>
      <c r="AG28" s="127">
        <v>0</v>
      </c>
      <c r="AH28" s="111">
        <v>0</v>
      </c>
      <c r="AI28" s="127">
        <v>0</v>
      </c>
      <c r="AJ28" s="127">
        <v>0</v>
      </c>
      <c r="AK28" s="127">
        <v>0</v>
      </c>
      <c r="AL28" s="127">
        <v>0</v>
      </c>
      <c r="AM28" s="127">
        <v>0</v>
      </c>
      <c r="AN28" s="92"/>
    </row>
    <row r="29" ht="9.75" customHeight="1" spans="1:40">
      <c r="A29" s="91"/>
      <c r="B29" s="113" t="s">
        <v>226</v>
      </c>
      <c r="C29" s="113" t="s">
        <v>135</v>
      </c>
      <c r="D29" s="53" t="s">
        <v>74</v>
      </c>
      <c r="E29" s="114" t="s">
        <v>228</v>
      </c>
      <c r="F29" s="111">
        <f t="shared" si="0"/>
        <v>0</v>
      </c>
      <c r="G29" s="111">
        <f t="shared" si="1"/>
        <v>0</v>
      </c>
      <c r="H29" s="111">
        <f t="shared" si="2"/>
        <v>0</v>
      </c>
      <c r="I29" s="111">
        <v>0</v>
      </c>
      <c r="J29" s="111">
        <v>0</v>
      </c>
      <c r="K29" s="111">
        <v>0</v>
      </c>
      <c r="L29" s="111">
        <v>0</v>
      </c>
      <c r="M29" s="111">
        <v>0</v>
      </c>
      <c r="N29" s="111">
        <v>0</v>
      </c>
      <c r="O29" s="111">
        <v>0</v>
      </c>
      <c r="P29" s="111">
        <v>0</v>
      </c>
      <c r="Q29" s="111">
        <v>0</v>
      </c>
      <c r="R29" s="111">
        <v>0</v>
      </c>
      <c r="S29" s="111">
        <v>0</v>
      </c>
      <c r="T29" s="111">
        <v>0</v>
      </c>
      <c r="U29" s="111">
        <v>0</v>
      </c>
      <c r="V29" s="127">
        <v>0</v>
      </c>
      <c r="W29" s="127">
        <v>0</v>
      </c>
      <c r="X29" s="127">
        <v>0</v>
      </c>
      <c r="Y29" s="127">
        <v>0</v>
      </c>
      <c r="Z29" s="127">
        <v>0</v>
      </c>
      <c r="AA29" s="111">
        <v>0</v>
      </c>
      <c r="AB29" s="127">
        <v>0</v>
      </c>
      <c r="AC29" s="127">
        <v>0</v>
      </c>
      <c r="AD29" s="127">
        <v>0</v>
      </c>
      <c r="AE29" s="127">
        <v>0</v>
      </c>
      <c r="AF29" s="127">
        <v>0</v>
      </c>
      <c r="AG29" s="127">
        <v>0</v>
      </c>
      <c r="AH29" s="111">
        <v>0</v>
      </c>
      <c r="AI29" s="127">
        <v>0</v>
      </c>
      <c r="AJ29" s="127">
        <v>0</v>
      </c>
      <c r="AK29" s="127">
        <v>0</v>
      </c>
      <c r="AL29" s="127">
        <v>0</v>
      </c>
      <c r="AM29" s="127">
        <v>0</v>
      </c>
      <c r="AN29" s="93"/>
    </row>
    <row r="30" spans="2:39">
      <c r="B30" s="113">
        <v>505</v>
      </c>
      <c r="C30" s="113" t="s">
        <v>125</v>
      </c>
      <c r="D30" s="53" t="s">
        <v>74</v>
      </c>
      <c r="E30" s="114" t="s">
        <v>229</v>
      </c>
      <c r="F30" s="111">
        <f t="shared" si="0"/>
        <v>200</v>
      </c>
      <c r="G30" s="111">
        <f t="shared" si="1"/>
        <v>200</v>
      </c>
      <c r="H30" s="111">
        <f t="shared" si="2"/>
        <v>200</v>
      </c>
      <c r="I30" s="111">
        <v>0</v>
      </c>
      <c r="J30" s="111">
        <v>200</v>
      </c>
      <c r="K30" s="111">
        <v>0</v>
      </c>
      <c r="L30" s="111">
        <v>0</v>
      </c>
      <c r="M30" s="111">
        <v>0</v>
      </c>
      <c r="N30" s="111">
        <v>0</v>
      </c>
      <c r="O30" s="111">
        <v>0</v>
      </c>
      <c r="P30" s="111">
        <v>0</v>
      </c>
      <c r="Q30" s="111">
        <v>0</v>
      </c>
      <c r="R30" s="111">
        <v>0</v>
      </c>
      <c r="S30" s="111">
        <v>0</v>
      </c>
      <c r="T30" s="111">
        <v>0</v>
      </c>
      <c r="U30" s="111">
        <v>0</v>
      </c>
      <c r="V30" s="127">
        <v>0</v>
      </c>
      <c r="W30" s="127">
        <v>0</v>
      </c>
      <c r="X30" s="127">
        <v>0</v>
      </c>
      <c r="Y30" s="127">
        <v>0</v>
      </c>
      <c r="Z30" s="127">
        <v>0</v>
      </c>
      <c r="AA30" s="111">
        <v>0</v>
      </c>
      <c r="AB30" s="127">
        <v>0</v>
      </c>
      <c r="AC30" s="127">
        <v>0</v>
      </c>
      <c r="AD30" s="127">
        <v>0</v>
      </c>
      <c r="AE30" s="127">
        <v>0</v>
      </c>
      <c r="AF30" s="127">
        <v>0</v>
      </c>
      <c r="AG30" s="127">
        <v>0</v>
      </c>
      <c r="AH30" s="111">
        <v>0</v>
      </c>
      <c r="AI30" s="127">
        <v>0</v>
      </c>
      <c r="AJ30" s="127">
        <v>0</v>
      </c>
      <c r="AK30" s="127">
        <v>0</v>
      </c>
      <c r="AL30" s="127">
        <v>0</v>
      </c>
      <c r="AM30" s="127">
        <v>0</v>
      </c>
    </row>
    <row r="31" spans="2:39">
      <c r="B31" s="115"/>
      <c r="C31" s="115"/>
      <c r="D31" s="115"/>
      <c r="E31" s="116" t="s">
        <v>230</v>
      </c>
      <c r="F31" s="111">
        <f t="shared" si="0"/>
        <v>92</v>
      </c>
      <c r="G31" s="111">
        <f t="shared" si="1"/>
        <v>92</v>
      </c>
      <c r="H31" s="111">
        <f t="shared" si="2"/>
        <v>92</v>
      </c>
      <c r="I31" s="122">
        <f>SUM(I32:I36)</f>
        <v>92</v>
      </c>
      <c r="J31" s="122">
        <f>SUM(J32:J36)</f>
        <v>0</v>
      </c>
      <c r="K31" s="122">
        <v>0</v>
      </c>
      <c r="L31" s="122">
        <v>0</v>
      </c>
      <c r="M31" s="122">
        <v>0</v>
      </c>
      <c r="N31" s="122">
        <v>0</v>
      </c>
      <c r="O31" s="122">
        <v>0</v>
      </c>
      <c r="P31" s="122">
        <v>0</v>
      </c>
      <c r="Q31" s="122">
        <v>0</v>
      </c>
      <c r="R31" s="122">
        <v>0</v>
      </c>
      <c r="S31" s="122">
        <v>0</v>
      </c>
      <c r="T31" s="122">
        <v>0</v>
      </c>
      <c r="U31" s="122">
        <v>0</v>
      </c>
      <c r="V31" s="128">
        <v>0</v>
      </c>
      <c r="W31" s="128">
        <v>0</v>
      </c>
      <c r="X31" s="128">
        <v>0</v>
      </c>
      <c r="Y31" s="128">
        <v>0</v>
      </c>
      <c r="Z31" s="128">
        <v>0</v>
      </c>
      <c r="AA31" s="122">
        <v>0</v>
      </c>
      <c r="AB31" s="128">
        <v>0</v>
      </c>
      <c r="AC31" s="128">
        <v>0</v>
      </c>
      <c r="AD31" s="128">
        <v>0</v>
      </c>
      <c r="AE31" s="128">
        <v>0</v>
      </c>
      <c r="AF31" s="128">
        <v>0</v>
      </c>
      <c r="AG31" s="128">
        <v>0</v>
      </c>
      <c r="AH31" s="122">
        <v>0</v>
      </c>
      <c r="AI31" s="128">
        <v>0</v>
      </c>
      <c r="AJ31" s="128">
        <v>0</v>
      </c>
      <c r="AK31" s="128">
        <v>0</v>
      </c>
      <c r="AL31" s="128">
        <v>0</v>
      </c>
      <c r="AM31" s="128">
        <v>0</v>
      </c>
    </row>
    <row r="32" spans="2:39">
      <c r="B32" s="117" t="s">
        <v>231</v>
      </c>
      <c r="C32" s="117" t="s">
        <v>129</v>
      </c>
      <c r="D32" s="53" t="s">
        <v>74</v>
      </c>
      <c r="E32" s="12" t="s">
        <v>232</v>
      </c>
      <c r="F32" s="111">
        <f t="shared" si="0"/>
        <v>0</v>
      </c>
      <c r="G32" s="111">
        <f t="shared" si="1"/>
        <v>0</v>
      </c>
      <c r="H32" s="111">
        <f t="shared" si="2"/>
        <v>0</v>
      </c>
      <c r="I32" s="111">
        <v>0</v>
      </c>
      <c r="J32" s="123">
        <v>0</v>
      </c>
      <c r="K32" s="111">
        <v>0</v>
      </c>
      <c r="L32" s="111">
        <v>0</v>
      </c>
      <c r="M32" s="111">
        <v>0</v>
      </c>
      <c r="N32" s="111">
        <v>0</v>
      </c>
      <c r="O32" s="111">
        <v>0</v>
      </c>
      <c r="P32" s="111">
        <v>0</v>
      </c>
      <c r="Q32" s="111">
        <v>0</v>
      </c>
      <c r="R32" s="111">
        <v>0</v>
      </c>
      <c r="S32" s="111">
        <v>0</v>
      </c>
      <c r="T32" s="111">
        <v>0</v>
      </c>
      <c r="U32" s="111">
        <v>0</v>
      </c>
      <c r="V32" s="127">
        <v>0</v>
      </c>
      <c r="W32" s="127">
        <v>0</v>
      </c>
      <c r="X32" s="127">
        <v>0</v>
      </c>
      <c r="Y32" s="127">
        <v>0</v>
      </c>
      <c r="Z32" s="127">
        <v>0</v>
      </c>
      <c r="AA32" s="111">
        <v>0</v>
      </c>
      <c r="AB32" s="127">
        <v>0</v>
      </c>
      <c r="AC32" s="127">
        <v>0</v>
      </c>
      <c r="AD32" s="127">
        <v>0</v>
      </c>
      <c r="AE32" s="127">
        <v>0</v>
      </c>
      <c r="AF32" s="127">
        <v>0</v>
      </c>
      <c r="AG32" s="127">
        <v>0</v>
      </c>
      <c r="AH32" s="111">
        <v>0</v>
      </c>
      <c r="AI32" s="127">
        <v>0</v>
      </c>
      <c r="AJ32" s="127">
        <v>0</v>
      </c>
      <c r="AK32" s="127">
        <v>0</v>
      </c>
      <c r="AL32" s="127">
        <v>0</v>
      </c>
      <c r="AM32" s="127">
        <v>0</v>
      </c>
    </row>
    <row r="33" spans="2:39">
      <c r="B33" s="118">
        <v>509</v>
      </c>
      <c r="C33" s="117" t="s">
        <v>128</v>
      </c>
      <c r="D33" s="53" t="s">
        <v>74</v>
      </c>
      <c r="E33" s="119" t="s">
        <v>233</v>
      </c>
      <c r="F33" s="111">
        <f t="shared" si="0"/>
        <v>10</v>
      </c>
      <c r="G33" s="111">
        <f t="shared" si="1"/>
        <v>10</v>
      </c>
      <c r="H33" s="111">
        <f t="shared" si="2"/>
        <v>10</v>
      </c>
      <c r="I33" s="124">
        <v>10</v>
      </c>
      <c r="J33" s="125">
        <v>0</v>
      </c>
      <c r="K33" s="124">
        <v>0</v>
      </c>
      <c r="L33" s="124">
        <v>0</v>
      </c>
      <c r="M33" s="124">
        <v>0</v>
      </c>
      <c r="N33" s="124">
        <v>0</v>
      </c>
      <c r="O33" s="124">
        <v>0</v>
      </c>
      <c r="P33" s="124">
        <v>0</v>
      </c>
      <c r="Q33" s="124">
        <v>0</v>
      </c>
      <c r="R33" s="124">
        <v>0</v>
      </c>
      <c r="S33" s="124">
        <v>0</v>
      </c>
      <c r="T33" s="124">
        <v>0</v>
      </c>
      <c r="U33" s="124">
        <v>0</v>
      </c>
      <c r="V33" s="129">
        <v>0</v>
      </c>
      <c r="W33" s="129">
        <v>0</v>
      </c>
      <c r="X33" s="129">
        <v>0</v>
      </c>
      <c r="Y33" s="129">
        <v>0</v>
      </c>
      <c r="Z33" s="129">
        <v>0</v>
      </c>
      <c r="AA33" s="124">
        <v>0</v>
      </c>
      <c r="AB33" s="129">
        <v>0</v>
      </c>
      <c r="AC33" s="129">
        <v>0</v>
      </c>
      <c r="AD33" s="129">
        <v>0</v>
      </c>
      <c r="AE33" s="129">
        <v>0</v>
      </c>
      <c r="AF33" s="129">
        <v>0</v>
      </c>
      <c r="AG33" s="129">
        <v>0</v>
      </c>
      <c r="AH33" s="124">
        <v>0</v>
      </c>
      <c r="AI33" s="129">
        <v>0</v>
      </c>
      <c r="AJ33" s="129">
        <v>0</v>
      </c>
      <c r="AK33" s="129">
        <v>0</v>
      </c>
      <c r="AL33" s="129">
        <v>0</v>
      </c>
      <c r="AM33" s="129">
        <v>0</v>
      </c>
    </row>
    <row r="34" spans="2:39">
      <c r="B34" s="118">
        <v>509</v>
      </c>
      <c r="C34" s="117" t="s">
        <v>146</v>
      </c>
      <c r="D34" s="53" t="s">
        <v>74</v>
      </c>
      <c r="E34" s="119" t="s">
        <v>234</v>
      </c>
      <c r="F34" s="111">
        <f t="shared" si="0"/>
        <v>6</v>
      </c>
      <c r="G34" s="111">
        <f t="shared" si="1"/>
        <v>6</v>
      </c>
      <c r="H34" s="111">
        <f t="shared" si="2"/>
        <v>6</v>
      </c>
      <c r="I34" s="124">
        <v>6</v>
      </c>
      <c r="J34" s="125">
        <v>0</v>
      </c>
      <c r="K34" s="124">
        <v>0</v>
      </c>
      <c r="L34" s="124">
        <v>0</v>
      </c>
      <c r="M34" s="124">
        <v>0</v>
      </c>
      <c r="N34" s="124">
        <v>0</v>
      </c>
      <c r="O34" s="124">
        <v>0</v>
      </c>
      <c r="P34" s="124">
        <v>0</v>
      </c>
      <c r="Q34" s="124">
        <v>0</v>
      </c>
      <c r="R34" s="124">
        <v>0</v>
      </c>
      <c r="S34" s="124">
        <v>0</v>
      </c>
      <c r="T34" s="124">
        <v>0</v>
      </c>
      <c r="U34" s="124">
        <v>0</v>
      </c>
      <c r="V34" s="129">
        <v>0</v>
      </c>
      <c r="W34" s="129">
        <v>0</v>
      </c>
      <c r="X34" s="129">
        <v>0</v>
      </c>
      <c r="Y34" s="129">
        <v>0</v>
      </c>
      <c r="Z34" s="129">
        <v>0</v>
      </c>
      <c r="AA34" s="124">
        <v>0</v>
      </c>
      <c r="AB34" s="129">
        <v>0</v>
      </c>
      <c r="AC34" s="129">
        <v>0</v>
      </c>
      <c r="AD34" s="129">
        <v>0</v>
      </c>
      <c r="AE34" s="129">
        <v>0</v>
      </c>
      <c r="AF34" s="129">
        <v>0</v>
      </c>
      <c r="AG34" s="129">
        <v>0</v>
      </c>
      <c r="AH34" s="124">
        <v>0</v>
      </c>
      <c r="AI34" s="129">
        <v>0</v>
      </c>
      <c r="AJ34" s="129">
        <v>0</v>
      </c>
      <c r="AK34" s="129">
        <v>0</v>
      </c>
      <c r="AL34" s="129">
        <v>0</v>
      </c>
      <c r="AM34" s="129">
        <v>0</v>
      </c>
    </row>
    <row r="35" spans="2:39">
      <c r="B35" s="118">
        <v>509</v>
      </c>
      <c r="C35" s="117" t="s">
        <v>123</v>
      </c>
      <c r="D35" s="53" t="s">
        <v>74</v>
      </c>
      <c r="E35" s="119" t="s">
        <v>235</v>
      </c>
      <c r="F35" s="111">
        <f t="shared" si="0"/>
        <v>76</v>
      </c>
      <c r="G35" s="111">
        <f t="shared" si="1"/>
        <v>76</v>
      </c>
      <c r="H35" s="111">
        <f t="shared" si="2"/>
        <v>76</v>
      </c>
      <c r="I35" s="124">
        <v>76</v>
      </c>
      <c r="J35" s="125">
        <v>0</v>
      </c>
      <c r="K35" s="124">
        <v>0</v>
      </c>
      <c r="L35" s="124">
        <v>0</v>
      </c>
      <c r="M35" s="124">
        <v>0</v>
      </c>
      <c r="N35" s="124">
        <v>0</v>
      </c>
      <c r="O35" s="124">
        <v>0</v>
      </c>
      <c r="P35" s="124">
        <v>0</v>
      </c>
      <c r="Q35" s="124">
        <v>0</v>
      </c>
      <c r="R35" s="124">
        <v>0</v>
      </c>
      <c r="S35" s="124">
        <v>0</v>
      </c>
      <c r="T35" s="124">
        <v>0</v>
      </c>
      <c r="U35" s="124">
        <v>0</v>
      </c>
      <c r="V35" s="129">
        <v>0</v>
      </c>
      <c r="W35" s="129">
        <v>0</v>
      </c>
      <c r="X35" s="129">
        <v>0</v>
      </c>
      <c r="Y35" s="129">
        <v>0</v>
      </c>
      <c r="Z35" s="129">
        <v>0</v>
      </c>
      <c r="AA35" s="124">
        <v>0</v>
      </c>
      <c r="AB35" s="129">
        <v>0</v>
      </c>
      <c r="AC35" s="129">
        <v>0</v>
      </c>
      <c r="AD35" s="129">
        <v>0</v>
      </c>
      <c r="AE35" s="129">
        <v>0</v>
      </c>
      <c r="AF35" s="129">
        <v>0</v>
      </c>
      <c r="AG35" s="129">
        <v>0</v>
      </c>
      <c r="AH35" s="124">
        <v>0</v>
      </c>
      <c r="AI35" s="129">
        <v>0</v>
      </c>
      <c r="AJ35" s="129">
        <v>0</v>
      </c>
      <c r="AK35" s="129">
        <v>0</v>
      </c>
      <c r="AL35" s="129">
        <v>0</v>
      </c>
      <c r="AM35" s="129">
        <v>0</v>
      </c>
    </row>
    <row r="36" spans="2:39">
      <c r="B36" s="117" t="s">
        <v>231</v>
      </c>
      <c r="C36" s="117" t="s">
        <v>126</v>
      </c>
      <c r="D36" s="53" t="s">
        <v>74</v>
      </c>
      <c r="E36" s="12" t="s">
        <v>236</v>
      </c>
      <c r="F36" s="111">
        <f t="shared" si="0"/>
        <v>0</v>
      </c>
      <c r="G36" s="111">
        <f t="shared" si="1"/>
        <v>0</v>
      </c>
      <c r="H36" s="111">
        <f t="shared" si="2"/>
        <v>0</v>
      </c>
      <c r="I36" s="111">
        <v>0</v>
      </c>
      <c r="J36" s="123">
        <v>0</v>
      </c>
      <c r="K36" s="111">
        <v>0</v>
      </c>
      <c r="L36" s="111">
        <v>0</v>
      </c>
      <c r="M36" s="111">
        <v>0</v>
      </c>
      <c r="N36" s="111">
        <v>0</v>
      </c>
      <c r="O36" s="111">
        <v>0</v>
      </c>
      <c r="P36" s="111">
        <v>0</v>
      </c>
      <c r="Q36" s="111">
        <v>0</v>
      </c>
      <c r="R36" s="111">
        <v>0</v>
      </c>
      <c r="S36" s="111">
        <v>0</v>
      </c>
      <c r="T36" s="111">
        <v>0</v>
      </c>
      <c r="U36" s="111">
        <v>0</v>
      </c>
      <c r="V36" s="127">
        <v>0</v>
      </c>
      <c r="W36" s="127">
        <v>0</v>
      </c>
      <c r="X36" s="127">
        <v>0</v>
      </c>
      <c r="Y36" s="127">
        <v>0</v>
      </c>
      <c r="Z36" s="127">
        <v>0</v>
      </c>
      <c r="AA36" s="111">
        <v>0</v>
      </c>
      <c r="AB36" s="127">
        <v>0</v>
      </c>
      <c r="AC36" s="127">
        <v>0</v>
      </c>
      <c r="AD36" s="127">
        <v>0</v>
      </c>
      <c r="AE36" s="127">
        <v>0</v>
      </c>
      <c r="AF36" s="127">
        <v>0</v>
      </c>
      <c r="AG36" s="127">
        <v>0</v>
      </c>
      <c r="AH36" s="111">
        <v>0</v>
      </c>
      <c r="AI36" s="127">
        <v>0</v>
      </c>
      <c r="AJ36" s="127">
        <v>0</v>
      </c>
      <c r="AK36" s="127">
        <v>0</v>
      </c>
      <c r="AL36" s="127">
        <v>0</v>
      </c>
      <c r="AM36" s="127">
        <v>0</v>
      </c>
    </row>
    <row r="37" s="101" customFormat="1" spans="2:39">
      <c r="B37" s="118">
        <v>510</v>
      </c>
      <c r="C37" s="118">
        <v>1</v>
      </c>
      <c r="D37" s="53" t="s">
        <v>74</v>
      </c>
      <c r="E37" s="119" t="s">
        <v>109</v>
      </c>
      <c r="F37" s="111">
        <f t="shared" si="0"/>
        <v>143</v>
      </c>
      <c r="G37" s="111">
        <f t="shared" si="1"/>
        <v>143</v>
      </c>
      <c r="H37" s="111">
        <f t="shared" si="2"/>
        <v>143</v>
      </c>
      <c r="I37" s="124">
        <v>0</v>
      </c>
      <c r="J37" s="124">
        <v>143</v>
      </c>
      <c r="K37" s="124">
        <v>0</v>
      </c>
      <c r="L37" s="124">
        <v>0</v>
      </c>
      <c r="M37" s="124">
        <v>0</v>
      </c>
      <c r="N37" s="124">
        <v>0</v>
      </c>
      <c r="O37" s="124">
        <v>0</v>
      </c>
      <c r="P37" s="124">
        <v>0</v>
      </c>
      <c r="Q37" s="124">
        <v>0</v>
      </c>
      <c r="R37" s="124">
        <v>0</v>
      </c>
      <c r="S37" s="124">
        <v>0</v>
      </c>
      <c r="T37" s="124">
        <v>0</v>
      </c>
      <c r="U37" s="124">
        <v>0</v>
      </c>
      <c r="V37" s="129">
        <v>0</v>
      </c>
      <c r="W37" s="129">
        <v>0</v>
      </c>
      <c r="X37" s="129">
        <v>0</v>
      </c>
      <c r="Y37" s="129">
        <v>0</v>
      </c>
      <c r="Z37" s="129">
        <v>0</v>
      </c>
      <c r="AA37" s="124">
        <v>0</v>
      </c>
      <c r="AB37" s="129">
        <v>0</v>
      </c>
      <c r="AC37" s="129">
        <v>0</v>
      </c>
      <c r="AD37" s="129">
        <v>0</v>
      </c>
      <c r="AE37" s="129">
        <v>0</v>
      </c>
      <c r="AF37" s="129">
        <v>0</v>
      </c>
      <c r="AG37" s="129">
        <v>0</v>
      </c>
      <c r="AH37" s="124">
        <v>0</v>
      </c>
      <c r="AI37" s="129">
        <v>0</v>
      </c>
      <c r="AJ37" s="129">
        <v>0</v>
      </c>
      <c r="AK37" s="129">
        <v>0</v>
      </c>
      <c r="AL37" s="129">
        <v>0</v>
      </c>
      <c r="AM37" s="129">
        <v>0</v>
      </c>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E8" sqref="E8"/>
    </sheetView>
  </sheetViews>
  <sheetFormatPr defaultColWidth="10" defaultRowHeight="13.5"/>
  <cols>
    <col min="1" max="1" width="1.53333333333333" style="56" customWidth="1"/>
    <col min="2" max="4" width="6.15833333333333" style="56" customWidth="1"/>
    <col min="5" max="5" width="16.825" style="56" customWidth="1"/>
    <col min="6" max="6" width="41.025" style="56" customWidth="1"/>
    <col min="7" max="9" width="16.4166666666667" style="56" customWidth="1"/>
    <col min="10" max="10" width="1.53333333333333" style="56" customWidth="1"/>
    <col min="11" max="12" width="9.76666666666667" style="56" customWidth="1"/>
    <col min="13" max="16384" width="10" style="56"/>
  </cols>
  <sheetData>
    <row r="1" ht="25" customHeight="1" spans="1:10">
      <c r="A1" s="57"/>
      <c r="B1" s="2" t="s">
        <v>237</v>
      </c>
      <c r="C1" s="2"/>
      <c r="D1" s="2"/>
      <c r="E1" s="58"/>
      <c r="F1" s="58"/>
      <c r="G1" s="59"/>
      <c r="H1" s="59"/>
      <c r="I1" s="59"/>
      <c r="J1" s="60"/>
    </row>
    <row r="2" ht="22.8" customHeight="1" spans="1:10">
      <c r="A2" s="57"/>
      <c r="B2" s="61" t="s">
        <v>238</v>
      </c>
      <c r="C2" s="61"/>
      <c r="D2" s="61"/>
      <c r="E2" s="61"/>
      <c r="F2" s="61"/>
      <c r="G2" s="61"/>
      <c r="H2" s="61"/>
      <c r="I2" s="61"/>
      <c r="J2" s="60" t="s">
        <v>4</v>
      </c>
    </row>
    <row r="3" ht="19.55" customHeight="1" spans="1:10">
      <c r="A3" s="62"/>
      <c r="B3" s="63" t="s">
        <v>6</v>
      </c>
      <c r="C3" s="63"/>
      <c r="D3" s="63"/>
      <c r="E3" s="63"/>
      <c r="F3" s="63"/>
      <c r="G3" s="62"/>
      <c r="I3" s="86" t="s">
        <v>7</v>
      </c>
      <c r="J3" s="65"/>
    </row>
    <row r="4" ht="24.4" customHeight="1" spans="1:10">
      <c r="A4" s="58"/>
      <c r="B4" s="37" t="s">
        <v>10</v>
      </c>
      <c r="C4" s="37"/>
      <c r="D4" s="37"/>
      <c r="E4" s="37"/>
      <c r="F4" s="37"/>
      <c r="G4" s="37" t="s">
        <v>60</v>
      </c>
      <c r="H4" s="52" t="s">
        <v>239</v>
      </c>
      <c r="I4" s="52" t="s">
        <v>195</v>
      </c>
      <c r="J4" s="58"/>
    </row>
    <row r="5" ht="24.4" customHeight="1" spans="1:10">
      <c r="A5" s="58"/>
      <c r="B5" s="37" t="s">
        <v>118</v>
      </c>
      <c r="C5" s="37"/>
      <c r="D5" s="37"/>
      <c r="E5" s="37" t="s">
        <v>71</v>
      </c>
      <c r="F5" s="37" t="s">
        <v>72</v>
      </c>
      <c r="G5" s="37"/>
      <c r="H5" s="52"/>
      <c r="I5" s="52"/>
      <c r="J5" s="58"/>
    </row>
    <row r="6" ht="24.4" customHeight="1" spans="1:10">
      <c r="A6" s="66"/>
      <c r="B6" s="37" t="s">
        <v>119</v>
      </c>
      <c r="C6" s="37" t="s">
        <v>120</v>
      </c>
      <c r="D6" s="37" t="s">
        <v>121</v>
      </c>
      <c r="E6" s="37"/>
      <c r="F6" s="37"/>
      <c r="G6" s="37"/>
      <c r="H6" s="52"/>
      <c r="I6" s="52"/>
      <c r="J6" s="68"/>
    </row>
    <row r="7" ht="22.8" customHeight="1" spans="1:10">
      <c r="A7" s="69"/>
      <c r="B7" s="94"/>
      <c r="C7" s="95"/>
      <c r="D7" s="95"/>
      <c r="E7" s="96"/>
      <c r="F7" s="97" t="s">
        <v>60</v>
      </c>
      <c r="G7" s="98">
        <f>SUM(G8:G17)</f>
        <v>4499</v>
      </c>
      <c r="H7" s="98">
        <f>SUM(H8:H17)</f>
        <v>4499</v>
      </c>
      <c r="I7" s="98"/>
      <c r="J7" s="73"/>
    </row>
    <row r="8" ht="22.8" customHeight="1" spans="1:10">
      <c r="A8" s="69"/>
      <c r="B8" s="87" t="s">
        <v>124</v>
      </c>
      <c r="C8" s="87" t="s">
        <v>125</v>
      </c>
      <c r="D8" s="87" t="s">
        <v>122</v>
      </c>
      <c r="E8" s="53" t="s">
        <v>74</v>
      </c>
      <c r="F8" s="87" t="s">
        <v>76</v>
      </c>
      <c r="G8" s="88">
        <v>666</v>
      </c>
      <c r="H8" s="88">
        <v>666</v>
      </c>
      <c r="I8" s="88"/>
      <c r="J8" s="73"/>
    </row>
    <row r="9" ht="22.8" customHeight="1" spans="1:10">
      <c r="A9" s="69"/>
      <c r="B9" s="90" t="s">
        <v>134</v>
      </c>
      <c r="C9" s="90" t="s">
        <v>135</v>
      </c>
      <c r="D9" s="90" t="s">
        <v>126</v>
      </c>
      <c r="E9" s="53" t="s">
        <v>74</v>
      </c>
      <c r="F9" s="90" t="s">
        <v>86</v>
      </c>
      <c r="G9" s="88">
        <v>2900</v>
      </c>
      <c r="H9" s="88">
        <v>2900</v>
      </c>
      <c r="I9" s="88"/>
      <c r="J9" s="73"/>
    </row>
    <row r="10" ht="22.8" customHeight="1" spans="1:10">
      <c r="A10" s="69"/>
      <c r="B10" s="90" t="s">
        <v>138</v>
      </c>
      <c r="C10" s="90" t="s">
        <v>129</v>
      </c>
      <c r="D10" s="90" t="s">
        <v>127</v>
      </c>
      <c r="E10" s="53" t="s">
        <v>74</v>
      </c>
      <c r="F10" s="90" t="s">
        <v>92</v>
      </c>
      <c r="G10" s="88">
        <v>1</v>
      </c>
      <c r="H10" s="88">
        <v>1</v>
      </c>
      <c r="I10" s="88"/>
      <c r="J10" s="73"/>
    </row>
    <row r="11" ht="22.8" customHeight="1" spans="1:10">
      <c r="A11" s="69"/>
      <c r="B11" s="90" t="s">
        <v>138</v>
      </c>
      <c r="C11" s="90" t="s">
        <v>129</v>
      </c>
      <c r="D11" s="90" t="s">
        <v>129</v>
      </c>
      <c r="E11" s="53" t="s">
        <v>74</v>
      </c>
      <c r="F11" s="90" t="s">
        <v>93</v>
      </c>
      <c r="G11" s="88">
        <v>100</v>
      </c>
      <c r="H11" s="88">
        <v>100</v>
      </c>
      <c r="I11" s="88"/>
      <c r="J11" s="73"/>
    </row>
    <row r="12" ht="22.8" customHeight="1" spans="1:10">
      <c r="A12" s="69"/>
      <c r="B12" s="90" t="s">
        <v>138</v>
      </c>
      <c r="C12" s="90" t="s">
        <v>123</v>
      </c>
      <c r="D12" s="90" t="s">
        <v>122</v>
      </c>
      <c r="E12" s="53" t="s">
        <v>74</v>
      </c>
      <c r="F12" s="90" t="s">
        <v>95</v>
      </c>
      <c r="G12" s="88">
        <v>10</v>
      </c>
      <c r="H12" s="88">
        <v>10</v>
      </c>
      <c r="I12" s="88"/>
      <c r="J12" s="73"/>
    </row>
    <row r="13" ht="22.8" customHeight="1" spans="1:10">
      <c r="A13" s="69"/>
      <c r="B13" s="90" t="s">
        <v>140</v>
      </c>
      <c r="C13" s="90" t="s">
        <v>142</v>
      </c>
      <c r="D13" s="90" t="s">
        <v>122</v>
      </c>
      <c r="E13" s="53" t="s">
        <v>74</v>
      </c>
      <c r="F13" s="90" t="s">
        <v>97</v>
      </c>
      <c r="G13" s="88">
        <v>120</v>
      </c>
      <c r="H13" s="88">
        <v>120</v>
      </c>
      <c r="I13" s="88"/>
      <c r="J13" s="73"/>
    </row>
    <row r="14" ht="22.8" customHeight="1" spans="1:10">
      <c r="A14" s="69"/>
      <c r="B14" s="90" t="s">
        <v>140</v>
      </c>
      <c r="C14" s="90" t="s">
        <v>142</v>
      </c>
      <c r="D14" s="90" t="s">
        <v>135</v>
      </c>
      <c r="E14" s="53" t="s">
        <v>74</v>
      </c>
      <c r="F14" s="90" t="s">
        <v>98</v>
      </c>
      <c r="G14" s="88">
        <v>110</v>
      </c>
      <c r="H14" s="88">
        <v>110</v>
      </c>
      <c r="I14" s="88"/>
      <c r="J14" s="73"/>
    </row>
    <row r="15" ht="22.8" customHeight="1" spans="1:10">
      <c r="A15" s="69"/>
      <c r="B15" s="90" t="s">
        <v>145</v>
      </c>
      <c r="C15" s="90" t="s">
        <v>129</v>
      </c>
      <c r="D15" s="90" t="s">
        <v>130</v>
      </c>
      <c r="E15" s="53" t="s">
        <v>74</v>
      </c>
      <c r="F15" s="90" t="s">
        <v>104</v>
      </c>
      <c r="G15" s="88">
        <v>2</v>
      </c>
      <c r="H15" s="88">
        <v>2</v>
      </c>
      <c r="I15" s="88"/>
      <c r="J15" s="73"/>
    </row>
    <row r="16" ht="22.8" customHeight="1" spans="1:10">
      <c r="A16" s="69"/>
      <c r="B16" s="90" t="s">
        <v>145</v>
      </c>
      <c r="C16" s="90" t="s">
        <v>146</v>
      </c>
      <c r="D16" s="90" t="s">
        <v>129</v>
      </c>
      <c r="E16" s="53" t="s">
        <v>74</v>
      </c>
      <c r="F16" s="90" t="s">
        <v>106</v>
      </c>
      <c r="G16" s="88">
        <v>330</v>
      </c>
      <c r="H16" s="88">
        <v>330</v>
      </c>
      <c r="I16" s="88"/>
      <c r="J16" s="73"/>
    </row>
    <row r="17" ht="22.8" customHeight="1" spans="1:10">
      <c r="A17" s="69"/>
      <c r="B17" s="90" t="s">
        <v>148</v>
      </c>
      <c r="C17" s="90" t="s">
        <v>135</v>
      </c>
      <c r="D17" s="90" t="s">
        <v>122</v>
      </c>
      <c r="E17" s="53" t="s">
        <v>74</v>
      </c>
      <c r="F17" s="90" t="s">
        <v>108</v>
      </c>
      <c r="G17" s="88">
        <v>260</v>
      </c>
      <c r="H17" s="88">
        <v>260</v>
      </c>
      <c r="I17" s="88"/>
      <c r="J17" s="73"/>
    </row>
    <row r="18" ht="9.75" customHeight="1" spans="1:10">
      <c r="A18" s="91"/>
      <c r="B18" s="99"/>
      <c r="C18" s="99"/>
      <c r="D18" s="99"/>
      <c r="E18" s="99"/>
      <c r="F18" s="91"/>
      <c r="G18" s="91"/>
      <c r="H18" s="91"/>
      <c r="I18" s="91"/>
      <c r="J18" s="100"/>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workbookViewId="0">
      <pane ySplit="6" topLeftCell="A7" activePane="bottomLeft" state="frozen"/>
      <selection/>
      <selection pane="bottomLeft" activeCell="D8" sqref="D8:D17"/>
    </sheetView>
  </sheetViews>
  <sheetFormatPr defaultColWidth="10" defaultRowHeight="13.5"/>
  <cols>
    <col min="1" max="1" width="1.53333333333333" style="56" customWidth="1"/>
    <col min="2" max="3" width="6.15833333333333" style="56" customWidth="1"/>
    <col min="4" max="4" width="24.3833333333333" style="56" customWidth="1"/>
    <col min="5" max="5" width="41.025" style="56" customWidth="1"/>
    <col min="6" max="8" width="17.3833333333333" style="56" customWidth="1"/>
    <col min="9" max="9" width="1.53333333333333" style="56" customWidth="1"/>
    <col min="10" max="10" width="9.76666666666667" style="56" customWidth="1"/>
    <col min="11" max="16384" width="10" style="56"/>
  </cols>
  <sheetData>
    <row r="1" ht="25" customHeight="1" spans="1:9">
      <c r="A1" s="83"/>
      <c r="B1" s="2" t="s">
        <v>240</v>
      </c>
      <c r="C1" s="2"/>
      <c r="D1" s="84"/>
      <c r="E1" s="84"/>
      <c r="F1" s="57"/>
      <c r="G1" s="57"/>
      <c r="H1" s="85"/>
      <c r="I1" s="92"/>
    </row>
    <row r="2" ht="22.8" customHeight="1" spans="1:9">
      <c r="A2" s="57"/>
      <c r="B2" s="61" t="s">
        <v>241</v>
      </c>
      <c r="C2" s="61"/>
      <c r="D2" s="61"/>
      <c r="E2" s="61"/>
      <c r="F2" s="61"/>
      <c r="G2" s="61"/>
      <c r="H2" s="61"/>
      <c r="I2" s="92"/>
    </row>
    <row r="3" ht="19.55" customHeight="1" spans="1:9">
      <c r="A3" s="62"/>
      <c r="B3" s="63" t="s">
        <v>6</v>
      </c>
      <c r="C3" s="63"/>
      <c r="D3" s="63"/>
      <c r="E3" s="63"/>
      <c r="G3" s="62"/>
      <c r="H3" s="86" t="s">
        <v>7</v>
      </c>
      <c r="I3" s="92"/>
    </row>
    <row r="4" ht="24.4" customHeight="1" spans="1:9">
      <c r="A4" s="60"/>
      <c r="B4" s="37" t="s">
        <v>10</v>
      </c>
      <c r="C4" s="37"/>
      <c r="D4" s="37"/>
      <c r="E4" s="37"/>
      <c r="F4" s="37" t="s">
        <v>114</v>
      </c>
      <c r="G4" s="37"/>
      <c r="H4" s="37"/>
      <c r="I4" s="92"/>
    </row>
    <row r="5" ht="24.4" customHeight="1" spans="1:9">
      <c r="A5" s="60"/>
      <c r="B5" s="37" t="s">
        <v>118</v>
      </c>
      <c r="C5" s="37"/>
      <c r="D5" s="37" t="s">
        <v>71</v>
      </c>
      <c r="E5" s="37" t="s">
        <v>72</v>
      </c>
      <c r="F5" s="37" t="s">
        <v>60</v>
      </c>
      <c r="G5" s="37" t="s">
        <v>242</v>
      </c>
      <c r="H5" s="37" t="s">
        <v>243</v>
      </c>
      <c r="I5" s="92"/>
    </row>
    <row r="6" ht="24.4" customHeight="1" spans="1:9">
      <c r="A6" s="58"/>
      <c r="B6" s="37" t="s">
        <v>119</v>
      </c>
      <c r="C6" s="37" t="s">
        <v>120</v>
      </c>
      <c r="D6" s="37"/>
      <c r="E6" s="37"/>
      <c r="F6" s="37"/>
      <c r="G6" s="37"/>
      <c r="H6" s="37"/>
      <c r="I6" s="92"/>
    </row>
    <row r="7" ht="22.8" customHeight="1" spans="1:9">
      <c r="A7" s="60"/>
      <c r="B7" s="37"/>
      <c r="C7" s="37"/>
      <c r="D7" s="37"/>
      <c r="E7" s="37" t="s">
        <v>73</v>
      </c>
      <c r="F7" s="40">
        <f>SUM(F8:F17)</f>
        <v>4499</v>
      </c>
      <c r="G7" s="40">
        <f>SUM(G8:G17)</f>
        <v>3864</v>
      </c>
      <c r="H7" s="40">
        <f>SUM(H8:H17)</f>
        <v>635</v>
      </c>
      <c r="I7" s="92"/>
    </row>
    <row r="8" ht="22.8" customHeight="1" spans="1:9">
      <c r="A8" s="60"/>
      <c r="B8" s="87" t="s">
        <v>124</v>
      </c>
      <c r="C8" s="87" t="s">
        <v>125</v>
      </c>
      <c r="D8" s="53" t="s">
        <v>74</v>
      </c>
      <c r="E8" s="87" t="s">
        <v>76</v>
      </c>
      <c r="F8" s="88">
        <v>666</v>
      </c>
      <c r="G8" s="89">
        <v>406</v>
      </c>
      <c r="H8" s="88">
        <v>260</v>
      </c>
      <c r="I8" s="92"/>
    </row>
    <row r="9" ht="22.8" customHeight="1" spans="1:9">
      <c r="A9" s="60"/>
      <c r="B9" s="90" t="s">
        <v>134</v>
      </c>
      <c r="C9" s="90" t="s">
        <v>135</v>
      </c>
      <c r="D9" s="53" t="s">
        <v>74</v>
      </c>
      <c r="E9" s="90" t="s">
        <v>86</v>
      </c>
      <c r="F9" s="88">
        <v>2900</v>
      </c>
      <c r="G9" s="89">
        <v>2525</v>
      </c>
      <c r="H9" s="88">
        <v>375</v>
      </c>
      <c r="I9" s="92"/>
    </row>
    <row r="10" ht="22.8" customHeight="1" spans="1:9">
      <c r="A10" s="60"/>
      <c r="B10" s="90" t="s">
        <v>138</v>
      </c>
      <c r="C10" s="90" t="s">
        <v>129</v>
      </c>
      <c r="D10" s="53" t="s">
        <v>74</v>
      </c>
      <c r="E10" s="90" t="s">
        <v>92</v>
      </c>
      <c r="F10" s="88">
        <f t="shared" ref="F8:F17" si="0">G10+H10</f>
        <v>1</v>
      </c>
      <c r="G10" s="89">
        <v>1</v>
      </c>
      <c r="H10" s="88"/>
      <c r="I10" s="92"/>
    </row>
    <row r="11" ht="22.8" customHeight="1" spans="1:9">
      <c r="A11" s="60"/>
      <c r="B11" s="90" t="s">
        <v>138</v>
      </c>
      <c r="C11" s="90" t="s">
        <v>129</v>
      </c>
      <c r="D11" s="53" t="s">
        <v>74</v>
      </c>
      <c r="E11" s="90" t="s">
        <v>93</v>
      </c>
      <c r="F11" s="88">
        <f t="shared" si="0"/>
        <v>100</v>
      </c>
      <c r="G11" s="89">
        <v>100</v>
      </c>
      <c r="H11" s="88"/>
      <c r="I11" s="92"/>
    </row>
    <row r="12" ht="22.8" customHeight="1" spans="1:9">
      <c r="A12" s="60"/>
      <c r="B12" s="90" t="s">
        <v>138</v>
      </c>
      <c r="C12" s="90" t="s">
        <v>123</v>
      </c>
      <c r="D12" s="53" t="s">
        <v>74</v>
      </c>
      <c r="E12" s="90" t="s">
        <v>95</v>
      </c>
      <c r="F12" s="88">
        <f t="shared" si="0"/>
        <v>10</v>
      </c>
      <c r="G12" s="89">
        <v>10</v>
      </c>
      <c r="H12" s="88"/>
      <c r="I12" s="92"/>
    </row>
    <row r="13" ht="22.8" customHeight="1" spans="1:9">
      <c r="A13" s="60"/>
      <c r="B13" s="90" t="s">
        <v>140</v>
      </c>
      <c r="C13" s="90" t="s">
        <v>142</v>
      </c>
      <c r="D13" s="53" t="s">
        <v>74</v>
      </c>
      <c r="E13" s="90" t="s">
        <v>97</v>
      </c>
      <c r="F13" s="88">
        <f t="shared" si="0"/>
        <v>120</v>
      </c>
      <c r="G13" s="89">
        <v>120</v>
      </c>
      <c r="H13" s="88"/>
      <c r="I13" s="92"/>
    </row>
    <row r="14" ht="22.8" customHeight="1" spans="1:9">
      <c r="A14" s="60"/>
      <c r="B14" s="90" t="s">
        <v>140</v>
      </c>
      <c r="C14" s="90" t="s">
        <v>142</v>
      </c>
      <c r="D14" s="53" t="s">
        <v>74</v>
      </c>
      <c r="E14" s="90" t="s">
        <v>98</v>
      </c>
      <c r="F14" s="88">
        <f t="shared" si="0"/>
        <v>110</v>
      </c>
      <c r="G14" s="89">
        <v>110</v>
      </c>
      <c r="H14" s="88"/>
      <c r="I14" s="92"/>
    </row>
    <row r="15" ht="22.8" customHeight="1" spans="1:9">
      <c r="A15" s="60"/>
      <c r="B15" s="90" t="s">
        <v>145</v>
      </c>
      <c r="C15" s="90" t="s">
        <v>129</v>
      </c>
      <c r="D15" s="53" t="s">
        <v>74</v>
      </c>
      <c r="E15" s="90" t="s">
        <v>104</v>
      </c>
      <c r="F15" s="88">
        <f t="shared" si="0"/>
        <v>2</v>
      </c>
      <c r="G15" s="89">
        <v>2</v>
      </c>
      <c r="H15" s="88"/>
      <c r="I15" s="92"/>
    </row>
    <row r="16" ht="22.8" customHeight="1" spans="1:9">
      <c r="A16" s="60"/>
      <c r="B16" s="90" t="s">
        <v>145</v>
      </c>
      <c r="C16" s="90" t="s">
        <v>146</v>
      </c>
      <c r="D16" s="53" t="s">
        <v>74</v>
      </c>
      <c r="E16" s="90" t="s">
        <v>106</v>
      </c>
      <c r="F16" s="88">
        <v>330</v>
      </c>
      <c r="G16" s="89">
        <v>330</v>
      </c>
      <c r="H16" s="88"/>
      <c r="I16" s="92"/>
    </row>
    <row r="17" ht="18" customHeight="1" spans="1:9">
      <c r="A17" s="91"/>
      <c r="B17" s="90" t="s">
        <v>148</v>
      </c>
      <c r="C17" s="90" t="s">
        <v>135</v>
      </c>
      <c r="D17" s="53" t="s">
        <v>74</v>
      </c>
      <c r="E17" s="90" t="s">
        <v>108</v>
      </c>
      <c r="F17" s="88">
        <v>260</v>
      </c>
      <c r="G17" s="89">
        <v>260</v>
      </c>
      <c r="H17" s="88"/>
      <c r="I17" s="93"/>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4"/>
  <sheetViews>
    <sheetView workbookViewId="0">
      <pane ySplit="5" topLeftCell="A6" activePane="bottomLeft" state="frozen"/>
      <selection/>
      <selection pane="bottomLeft" activeCell="L19" sqref="L19"/>
    </sheetView>
  </sheetViews>
  <sheetFormatPr defaultColWidth="10" defaultRowHeight="13.5" outlineLevelCol="7"/>
  <cols>
    <col min="1" max="1" width="1.53333333333333" style="56" customWidth="1"/>
    <col min="2" max="4" width="6.63333333333333" style="56" customWidth="1"/>
    <col min="5" max="5" width="16" style="56" customWidth="1"/>
    <col min="6" max="6" width="44" style="56" customWidth="1"/>
    <col min="7" max="7" width="26.6333333333333" style="56" customWidth="1"/>
    <col min="8" max="8" width="1.53333333333333" style="56" customWidth="1"/>
    <col min="9" max="10" width="9.76666666666667" style="56" customWidth="1"/>
    <col min="11" max="16384" width="10" style="56"/>
  </cols>
  <sheetData>
    <row r="1" ht="25" customHeight="1" spans="1:8">
      <c r="A1" s="57"/>
      <c r="B1" s="2" t="s">
        <v>244</v>
      </c>
      <c r="C1" s="2"/>
      <c r="D1" s="2"/>
      <c r="E1" s="58"/>
      <c r="F1" s="58"/>
      <c r="G1" s="59"/>
      <c r="H1" s="60"/>
    </row>
    <row r="2" ht="22.8" customHeight="1" spans="1:8">
      <c r="A2" s="57"/>
      <c r="B2" s="61" t="s">
        <v>245</v>
      </c>
      <c r="C2" s="61"/>
      <c r="D2" s="61"/>
      <c r="E2" s="61"/>
      <c r="F2" s="61"/>
      <c r="G2" s="61"/>
      <c r="H2" s="60" t="s">
        <v>4</v>
      </c>
    </row>
    <row r="3" ht="19.55" customHeight="1" spans="1:8">
      <c r="A3" s="62"/>
      <c r="B3" s="63" t="s">
        <v>6</v>
      </c>
      <c r="C3" s="63"/>
      <c r="D3" s="63"/>
      <c r="E3" s="63"/>
      <c r="F3" s="63"/>
      <c r="G3" s="64" t="s">
        <v>7</v>
      </c>
      <c r="H3" s="65"/>
    </row>
    <row r="4" ht="24.4" customHeight="1" spans="1:8">
      <c r="A4" s="66"/>
      <c r="B4" s="37" t="s">
        <v>118</v>
      </c>
      <c r="C4" s="37"/>
      <c r="D4" s="37"/>
      <c r="E4" s="37" t="s">
        <v>71</v>
      </c>
      <c r="F4" s="37" t="s">
        <v>72</v>
      </c>
      <c r="G4" s="37" t="s">
        <v>246</v>
      </c>
      <c r="H4" s="67"/>
    </row>
    <row r="5" ht="24.4" customHeight="1" spans="1:8">
      <c r="A5" s="66"/>
      <c r="B5" s="37" t="s">
        <v>119</v>
      </c>
      <c r="C5" s="37" t="s">
        <v>120</v>
      </c>
      <c r="D5" s="37" t="s">
        <v>121</v>
      </c>
      <c r="E5" s="37"/>
      <c r="F5" s="37"/>
      <c r="G5" s="37"/>
      <c r="H5" s="68"/>
    </row>
    <row r="6" ht="22.8" customHeight="1" spans="1:8">
      <c r="A6" s="69"/>
      <c r="B6" s="70"/>
      <c r="C6" s="70"/>
      <c r="D6" s="70"/>
      <c r="E6" s="71"/>
      <c r="F6" s="71" t="s">
        <v>60</v>
      </c>
      <c r="G6" s="72">
        <f>SUM(G7:G44)</f>
        <v>6965</v>
      </c>
      <c r="H6" s="73"/>
    </row>
    <row r="7" s="55" customFormat="1" ht="18" customHeight="1" spans="1:8">
      <c r="A7" s="74"/>
      <c r="B7" s="53">
        <v>201</v>
      </c>
      <c r="C7" s="53" t="s">
        <v>122</v>
      </c>
      <c r="D7" s="53" t="s">
        <v>123</v>
      </c>
      <c r="E7" s="53" t="s">
        <v>74</v>
      </c>
      <c r="F7" s="53" t="s">
        <v>75</v>
      </c>
      <c r="G7" s="75">
        <v>5</v>
      </c>
      <c r="H7" s="76"/>
    </row>
    <row r="8" s="55" customFormat="1" ht="18" customHeight="1" spans="1:8">
      <c r="A8" s="74"/>
      <c r="B8" s="53" t="s">
        <v>124</v>
      </c>
      <c r="C8" s="53" t="s">
        <v>125</v>
      </c>
      <c r="D8" s="53" t="s">
        <v>122</v>
      </c>
      <c r="E8" s="53" t="s">
        <v>74</v>
      </c>
      <c r="F8" s="53" t="s">
        <v>76</v>
      </c>
      <c r="G8" s="75">
        <v>666</v>
      </c>
      <c r="H8" s="76"/>
    </row>
    <row r="9" s="55" customFormat="1" ht="18" customHeight="1" spans="1:8">
      <c r="A9" s="74"/>
      <c r="B9" s="53" t="s">
        <v>124</v>
      </c>
      <c r="C9" s="53" t="s">
        <v>125</v>
      </c>
      <c r="D9" s="53" t="s">
        <v>123</v>
      </c>
      <c r="E9" s="53" t="s">
        <v>74</v>
      </c>
      <c r="F9" s="53" t="s">
        <v>77</v>
      </c>
      <c r="G9" s="75">
        <v>20</v>
      </c>
      <c r="H9" s="76"/>
    </row>
    <row r="10" s="55" customFormat="1" ht="18" customHeight="1" spans="1:8">
      <c r="A10" s="74"/>
      <c r="B10" s="53" t="s">
        <v>124</v>
      </c>
      <c r="C10" s="53" t="s">
        <v>125</v>
      </c>
      <c r="D10" s="53" t="s">
        <v>126</v>
      </c>
      <c r="E10" s="53" t="s">
        <v>74</v>
      </c>
      <c r="F10" s="53" t="s">
        <v>78</v>
      </c>
      <c r="G10" s="75">
        <v>10</v>
      </c>
      <c r="H10" s="76"/>
    </row>
    <row r="11" s="55" customFormat="1" ht="18" customHeight="1" spans="1:8">
      <c r="A11" s="74"/>
      <c r="B11" s="53" t="s">
        <v>124</v>
      </c>
      <c r="C11" s="53" t="s">
        <v>127</v>
      </c>
      <c r="D11" s="53" t="s">
        <v>128</v>
      </c>
      <c r="E11" s="53" t="s">
        <v>74</v>
      </c>
      <c r="F11" s="53" t="s">
        <v>79</v>
      </c>
      <c r="G11" s="75">
        <v>10</v>
      </c>
      <c r="H11" s="76"/>
    </row>
    <row r="12" s="55" customFormat="1" ht="18" customHeight="1" spans="1:8">
      <c r="A12" s="74"/>
      <c r="B12" s="53" t="s">
        <v>124</v>
      </c>
      <c r="C12" s="53" t="s">
        <v>129</v>
      </c>
      <c r="D12" s="53" t="s">
        <v>123</v>
      </c>
      <c r="E12" s="53" t="s">
        <v>74</v>
      </c>
      <c r="F12" s="53" t="s">
        <v>80</v>
      </c>
      <c r="G12" s="75">
        <v>4</v>
      </c>
      <c r="H12" s="76"/>
    </row>
    <row r="13" s="55" customFormat="1" ht="18" customHeight="1" spans="1:8">
      <c r="A13" s="74"/>
      <c r="B13" s="53" t="s">
        <v>124</v>
      </c>
      <c r="C13" s="53" t="s">
        <v>130</v>
      </c>
      <c r="D13" s="53" t="s">
        <v>122</v>
      </c>
      <c r="E13" s="53" t="s">
        <v>74</v>
      </c>
      <c r="F13" s="53" t="s">
        <v>81</v>
      </c>
      <c r="G13" s="75">
        <v>110</v>
      </c>
      <c r="H13" s="76"/>
    </row>
    <row r="14" s="55" customFormat="1" ht="18" customHeight="1" spans="1:8">
      <c r="A14" s="74"/>
      <c r="B14" s="53" t="s">
        <v>124</v>
      </c>
      <c r="C14" s="53" t="s">
        <v>131</v>
      </c>
      <c r="D14" s="53" t="s">
        <v>122</v>
      </c>
      <c r="E14" s="53" t="s">
        <v>74</v>
      </c>
      <c r="F14" s="53" t="s">
        <v>82</v>
      </c>
      <c r="G14" s="75">
        <v>15</v>
      </c>
      <c r="H14" s="76"/>
    </row>
    <row r="15" s="55" customFormat="1" ht="18" customHeight="1" spans="1:8">
      <c r="A15" s="77"/>
      <c r="B15" s="53" t="s">
        <v>124</v>
      </c>
      <c r="C15" s="53" t="s">
        <v>132</v>
      </c>
      <c r="D15" s="53" t="s">
        <v>126</v>
      </c>
      <c r="E15" s="53" t="s">
        <v>74</v>
      </c>
      <c r="F15" s="53" t="s">
        <v>83</v>
      </c>
      <c r="G15" s="75">
        <v>10</v>
      </c>
      <c r="H15" s="78"/>
    </row>
    <row r="16" s="55" customFormat="1" ht="18" customHeight="1" spans="1:8">
      <c r="A16" s="77"/>
      <c r="B16" s="53" t="s">
        <v>133</v>
      </c>
      <c r="C16" s="53" t="s">
        <v>125</v>
      </c>
      <c r="D16" s="53" t="s">
        <v>127</v>
      </c>
      <c r="E16" s="53" t="s">
        <v>74</v>
      </c>
      <c r="F16" s="53" t="s">
        <v>84</v>
      </c>
      <c r="G16" s="75">
        <v>17</v>
      </c>
      <c r="H16" s="78"/>
    </row>
    <row r="17" s="55" customFormat="1" ht="18" customHeight="1" spans="1:8">
      <c r="A17" s="77"/>
      <c r="B17" s="53" t="s">
        <v>133</v>
      </c>
      <c r="C17" s="53" t="s">
        <v>128</v>
      </c>
      <c r="D17" s="53" t="s">
        <v>127</v>
      </c>
      <c r="E17" s="53" t="s">
        <v>74</v>
      </c>
      <c r="F17" s="53" t="s">
        <v>85</v>
      </c>
      <c r="G17" s="75">
        <v>3</v>
      </c>
      <c r="H17" s="79"/>
    </row>
    <row r="18" s="55" customFormat="1" ht="18" customHeight="1" spans="1:8">
      <c r="A18" s="77"/>
      <c r="B18" s="53" t="s">
        <v>134</v>
      </c>
      <c r="C18" s="53" t="s">
        <v>135</v>
      </c>
      <c r="D18" s="53" t="s">
        <v>126</v>
      </c>
      <c r="E18" s="53" t="s">
        <v>74</v>
      </c>
      <c r="F18" s="53" t="s">
        <v>86</v>
      </c>
      <c r="G18" s="75">
        <v>3374</v>
      </c>
      <c r="H18" s="79"/>
    </row>
    <row r="19" s="55" customFormat="1" ht="18" customHeight="1" spans="1:8">
      <c r="A19" s="80"/>
      <c r="B19" s="53" t="s">
        <v>136</v>
      </c>
      <c r="C19" s="53" t="s">
        <v>122</v>
      </c>
      <c r="D19" s="53" t="s">
        <v>126</v>
      </c>
      <c r="E19" s="53" t="s">
        <v>74</v>
      </c>
      <c r="F19" s="53" t="s">
        <v>87</v>
      </c>
      <c r="G19" s="75">
        <v>30</v>
      </c>
      <c r="H19" s="81"/>
    </row>
    <row r="20" s="55" customFormat="1" ht="18" customHeight="1" spans="2:7">
      <c r="B20" s="53" t="s">
        <v>137</v>
      </c>
      <c r="C20" s="53" t="s">
        <v>122</v>
      </c>
      <c r="D20" s="53" t="s">
        <v>123</v>
      </c>
      <c r="E20" s="53" t="s">
        <v>74</v>
      </c>
      <c r="F20" s="53" t="s">
        <v>88</v>
      </c>
      <c r="G20" s="75">
        <v>3</v>
      </c>
    </row>
    <row r="21" s="55" customFormat="1" ht="18" customHeight="1" spans="2:7">
      <c r="B21" s="53" t="s">
        <v>137</v>
      </c>
      <c r="C21" s="53" t="s">
        <v>128</v>
      </c>
      <c r="D21" s="53" t="s">
        <v>122</v>
      </c>
      <c r="E21" s="53" t="s">
        <v>74</v>
      </c>
      <c r="F21" s="53" t="s">
        <v>89</v>
      </c>
      <c r="G21" s="75">
        <v>3</v>
      </c>
    </row>
    <row r="22" s="55" customFormat="1" ht="18" customHeight="1" spans="2:7">
      <c r="B22" s="53" t="s">
        <v>137</v>
      </c>
      <c r="C22" s="53" t="s">
        <v>128</v>
      </c>
      <c r="D22" s="53" t="s">
        <v>126</v>
      </c>
      <c r="E22" s="53" t="s">
        <v>74</v>
      </c>
      <c r="F22" s="53" t="s">
        <v>90</v>
      </c>
      <c r="G22" s="75">
        <v>2</v>
      </c>
    </row>
    <row r="23" s="55" customFormat="1" ht="18" customHeight="1" spans="2:7">
      <c r="B23" s="53" t="s">
        <v>138</v>
      </c>
      <c r="C23" s="53" t="s">
        <v>135</v>
      </c>
      <c r="D23" s="53" t="s">
        <v>129</v>
      </c>
      <c r="E23" s="53" t="s">
        <v>74</v>
      </c>
      <c r="F23" s="53" t="s">
        <v>91</v>
      </c>
      <c r="G23" s="75">
        <v>2</v>
      </c>
    </row>
    <row r="24" s="55" customFormat="1" ht="18" customHeight="1" spans="2:7">
      <c r="B24" s="53" t="s">
        <v>138</v>
      </c>
      <c r="C24" s="53" t="s">
        <v>129</v>
      </c>
      <c r="D24" s="53" t="s">
        <v>127</v>
      </c>
      <c r="E24" s="53" t="s">
        <v>74</v>
      </c>
      <c r="F24" s="53" t="s">
        <v>92</v>
      </c>
      <c r="G24" s="75">
        <v>1</v>
      </c>
    </row>
    <row r="25" s="55" customFormat="1" ht="18" customHeight="1" spans="2:7">
      <c r="B25" s="53" t="s">
        <v>138</v>
      </c>
      <c r="C25" s="53" t="s">
        <v>129</v>
      </c>
      <c r="D25" s="53" t="s">
        <v>129</v>
      </c>
      <c r="E25" s="53" t="s">
        <v>74</v>
      </c>
      <c r="F25" s="53" t="s">
        <v>93</v>
      </c>
      <c r="G25" s="82">
        <v>100</v>
      </c>
    </row>
    <row r="26" s="55" customFormat="1" ht="18" customHeight="1" spans="2:7">
      <c r="B26" s="53" t="s">
        <v>138</v>
      </c>
      <c r="C26" s="53" t="s">
        <v>128</v>
      </c>
      <c r="D26" s="53" t="s">
        <v>126</v>
      </c>
      <c r="E26" s="53" t="s">
        <v>74</v>
      </c>
      <c r="F26" s="53" t="s">
        <v>94</v>
      </c>
      <c r="G26" s="82">
        <v>220</v>
      </c>
    </row>
    <row r="27" s="55" customFormat="1" ht="18" customHeight="1" spans="2:7">
      <c r="B27" s="53" t="s">
        <v>138</v>
      </c>
      <c r="C27" s="53" t="s">
        <v>123</v>
      </c>
      <c r="D27" s="53" t="s">
        <v>122</v>
      </c>
      <c r="E27" s="53" t="s">
        <v>74</v>
      </c>
      <c r="F27" s="53" t="s">
        <v>95</v>
      </c>
      <c r="G27" s="82">
        <v>10</v>
      </c>
    </row>
    <row r="28" s="55" customFormat="1" ht="18" customHeight="1" spans="2:7">
      <c r="B28" s="53" t="s">
        <v>138</v>
      </c>
      <c r="C28" s="53" t="s">
        <v>139</v>
      </c>
      <c r="D28" s="53" t="s">
        <v>135</v>
      </c>
      <c r="E28" s="53" t="s">
        <v>74</v>
      </c>
      <c r="F28" s="53" t="s">
        <v>96</v>
      </c>
      <c r="G28" s="82">
        <v>187</v>
      </c>
    </row>
    <row r="29" s="55" customFormat="1" ht="18" customHeight="1" spans="2:7">
      <c r="B29" s="53" t="s">
        <v>140</v>
      </c>
      <c r="C29" s="53" t="s">
        <v>141</v>
      </c>
      <c r="D29" s="53" t="s">
        <v>122</v>
      </c>
      <c r="E29" s="53" t="s">
        <v>74</v>
      </c>
      <c r="F29" s="53" t="s">
        <v>81</v>
      </c>
      <c r="G29" s="82">
        <v>180</v>
      </c>
    </row>
    <row r="30" s="55" customFormat="1" ht="18" customHeight="1" spans="2:7">
      <c r="B30" s="53" t="s">
        <v>140</v>
      </c>
      <c r="C30" s="53" t="s">
        <v>142</v>
      </c>
      <c r="D30" s="53" t="s">
        <v>122</v>
      </c>
      <c r="E30" s="53" t="s">
        <v>74</v>
      </c>
      <c r="F30" s="53" t="s">
        <v>97</v>
      </c>
      <c r="G30" s="82">
        <v>120</v>
      </c>
    </row>
    <row r="31" s="55" customFormat="1" ht="18" customHeight="1" spans="2:7">
      <c r="B31" s="53" t="s">
        <v>140</v>
      </c>
      <c r="C31" s="53" t="s">
        <v>142</v>
      </c>
      <c r="D31" s="53" t="s">
        <v>135</v>
      </c>
      <c r="E31" s="53" t="s">
        <v>74</v>
      </c>
      <c r="F31" s="53" t="s">
        <v>98</v>
      </c>
      <c r="G31" s="82">
        <v>110</v>
      </c>
    </row>
    <row r="32" s="55" customFormat="1" ht="18" customHeight="1" spans="2:7">
      <c r="B32" s="53" t="s">
        <v>143</v>
      </c>
      <c r="C32" s="53" t="s">
        <v>122</v>
      </c>
      <c r="D32" s="53" t="s">
        <v>126</v>
      </c>
      <c r="E32" s="53" t="s">
        <v>74</v>
      </c>
      <c r="F32" s="53" t="s">
        <v>99</v>
      </c>
      <c r="G32" s="82">
        <v>330</v>
      </c>
    </row>
    <row r="33" s="55" customFormat="1" ht="18" customHeight="1" spans="2:7">
      <c r="B33" s="53" t="s">
        <v>144</v>
      </c>
      <c r="C33" s="53" t="s">
        <v>122</v>
      </c>
      <c r="D33" s="53" t="s">
        <v>126</v>
      </c>
      <c r="E33" s="53" t="s">
        <v>74</v>
      </c>
      <c r="F33" s="53" t="s">
        <v>100</v>
      </c>
      <c r="G33" s="82">
        <v>20</v>
      </c>
    </row>
    <row r="34" s="55" customFormat="1" ht="18" customHeight="1" spans="2:7">
      <c r="B34" s="53" t="s">
        <v>144</v>
      </c>
      <c r="C34" s="53" t="s">
        <v>125</v>
      </c>
      <c r="D34" s="53" t="s">
        <v>126</v>
      </c>
      <c r="E34" s="53" t="s">
        <v>74</v>
      </c>
      <c r="F34" s="53" t="s">
        <v>101</v>
      </c>
      <c r="G34" s="82">
        <v>290</v>
      </c>
    </row>
    <row r="35" s="55" customFormat="1" ht="18" customHeight="1" spans="2:7">
      <c r="B35" s="53" t="s">
        <v>144</v>
      </c>
      <c r="C35" s="53" t="s">
        <v>129</v>
      </c>
      <c r="D35" s="53" t="s">
        <v>122</v>
      </c>
      <c r="E35" s="53" t="s">
        <v>74</v>
      </c>
      <c r="F35" s="53" t="s">
        <v>102</v>
      </c>
      <c r="G35" s="82">
        <v>210</v>
      </c>
    </row>
    <row r="36" s="55" customFormat="1" ht="18" customHeight="1" spans="2:7">
      <c r="B36" s="53" t="s">
        <v>145</v>
      </c>
      <c r="C36" s="53" t="s">
        <v>122</v>
      </c>
      <c r="D36" s="53" t="s">
        <v>126</v>
      </c>
      <c r="E36" s="53" t="s">
        <v>74</v>
      </c>
      <c r="F36" s="53" t="s">
        <v>103</v>
      </c>
      <c r="G36" s="82">
        <v>20</v>
      </c>
    </row>
    <row r="37" s="55" customFormat="1" ht="18" customHeight="1" spans="2:7">
      <c r="B37" s="53" t="s">
        <v>145</v>
      </c>
      <c r="C37" s="53" t="s">
        <v>129</v>
      </c>
      <c r="D37" s="53" t="s">
        <v>130</v>
      </c>
      <c r="E37" s="53" t="s">
        <v>74</v>
      </c>
      <c r="F37" s="53" t="s">
        <v>104</v>
      </c>
      <c r="G37" s="82">
        <v>2</v>
      </c>
    </row>
    <row r="38" s="55" customFormat="1" ht="18" customHeight="1" spans="2:7">
      <c r="B38" s="53" t="s">
        <v>145</v>
      </c>
      <c r="C38" s="53" t="s">
        <v>129</v>
      </c>
      <c r="D38" s="53" t="s">
        <v>126</v>
      </c>
      <c r="E38" s="53" t="s">
        <v>74</v>
      </c>
      <c r="F38" s="53" t="s">
        <v>105</v>
      </c>
      <c r="G38" s="82">
        <v>98</v>
      </c>
    </row>
    <row r="39" s="55" customFormat="1" ht="18" customHeight="1" spans="2:7">
      <c r="B39" s="53" t="s">
        <v>145</v>
      </c>
      <c r="C39" s="53" t="s">
        <v>146</v>
      </c>
      <c r="D39" s="53" t="s">
        <v>129</v>
      </c>
      <c r="E39" s="53" t="s">
        <v>74</v>
      </c>
      <c r="F39" s="53" t="s">
        <v>106</v>
      </c>
      <c r="G39" s="82">
        <v>330</v>
      </c>
    </row>
    <row r="40" s="55" customFormat="1" ht="18" customHeight="1" spans="2:7">
      <c r="B40" s="53" t="s">
        <v>147</v>
      </c>
      <c r="C40" s="53" t="s">
        <v>122</v>
      </c>
      <c r="D40" s="53" t="s">
        <v>128</v>
      </c>
      <c r="E40" s="53" t="s">
        <v>74</v>
      </c>
      <c r="F40" s="53" t="s">
        <v>107</v>
      </c>
      <c r="G40" s="82">
        <v>50</v>
      </c>
    </row>
    <row r="41" s="55" customFormat="1" ht="18" customHeight="1" spans="2:7">
      <c r="B41" s="53" t="s">
        <v>148</v>
      </c>
      <c r="C41" s="53" t="s">
        <v>135</v>
      </c>
      <c r="D41" s="53" t="s">
        <v>122</v>
      </c>
      <c r="E41" s="53" t="s">
        <v>74</v>
      </c>
      <c r="F41" s="53" t="s">
        <v>108</v>
      </c>
      <c r="G41" s="82">
        <v>260</v>
      </c>
    </row>
    <row r="42" s="55" customFormat="1" ht="18" customHeight="1" spans="2:7">
      <c r="B42" s="53" t="s">
        <v>149</v>
      </c>
      <c r="C42" s="53" t="s">
        <v>146</v>
      </c>
      <c r="D42" s="53" t="s">
        <v>125</v>
      </c>
      <c r="E42" s="53" t="s">
        <v>74</v>
      </c>
      <c r="F42" s="53" t="s">
        <v>109</v>
      </c>
      <c r="G42" s="82">
        <v>143</v>
      </c>
    </row>
    <row r="43" s="55" customFormat="1" ht="18" customHeight="1" spans="2:7">
      <c r="B43" s="53">
        <v>229</v>
      </c>
      <c r="C43" s="53" t="s">
        <v>126</v>
      </c>
      <c r="D43" s="53" t="s">
        <v>122</v>
      </c>
      <c r="E43" s="53" t="s">
        <v>74</v>
      </c>
      <c r="F43" s="53" t="s">
        <v>110</v>
      </c>
      <c r="G43" s="82">
        <v>0</v>
      </c>
    </row>
    <row r="44" s="55" customFormat="1" ht="18" customHeight="1" spans="2:7">
      <c r="B44" s="53" t="s">
        <v>150</v>
      </c>
      <c r="C44" s="53" t="s">
        <v>128</v>
      </c>
      <c r="D44" s="53" t="s">
        <v>122</v>
      </c>
      <c r="E44" s="53" t="s">
        <v>74</v>
      </c>
      <c r="F44" s="53" t="s">
        <v>111</v>
      </c>
      <c r="G44" s="82">
        <v>0</v>
      </c>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false</cp:lastModifiedBy>
  <dcterms:created xsi:type="dcterms:W3CDTF">2022-03-04T19:28:00Z</dcterms:created>
  <dcterms:modified xsi:type="dcterms:W3CDTF">2023-05-26T07:17:54Z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51CE179DFB134B18924E9F4052E073AD_13</vt:lpwstr>
  </property>
</Properties>
</file>